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515" windowHeight="9015" activeTab="5"/>
  </bookViews>
  <sheets>
    <sheet name="sencillos" sheetId="1" r:id="rId1"/>
    <sheet name="dobles" sheetId="2" r:id="rId2"/>
    <sheet name="trios" sheetId="3" r:id="rId3"/>
    <sheet name="equipos" sheetId="4" r:id="rId4"/>
    <sheet name="todo evento" sheetId="5" r:id="rId5"/>
    <sheet name="Master" sheetId="6" r:id="rId6"/>
  </sheets>
  <definedNames/>
  <calcPr fullCalcOnLoad="1"/>
</workbook>
</file>

<file path=xl/sharedStrings.xml><?xml version="1.0" encoding="utf-8"?>
<sst xmlns="http://schemas.openxmlformats.org/spreadsheetml/2006/main" count="943" uniqueCount="463">
  <si>
    <t>NACIONAL SEGUNDA FUERZA MASCULINO</t>
  </si>
  <si>
    <t>SENCILLOS MASCULINO</t>
  </si>
  <si>
    <t>DEPORTISTA</t>
  </si>
  <si>
    <t>LIGA</t>
  </si>
  <si>
    <t>L1</t>
  </si>
  <si>
    <t>L2</t>
  </si>
  <si>
    <t>L3</t>
  </si>
  <si>
    <t>L4</t>
  </si>
  <si>
    <t>L5</t>
  </si>
  <si>
    <t>L6</t>
  </si>
  <si>
    <t>Total</t>
  </si>
  <si>
    <t>Promedio</t>
  </si>
  <si>
    <t>22 DIEGO A MIRANDA R</t>
  </si>
  <si>
    <t>BOGOTA</t>
  </si>
  <si>
    <t>213.33</t>
  </si>
  <si>
    <t>21 ROMULO RODRIGUEZ M</t>
  </si>
  <si>
    <t>203.00</t>
  </si>
  <si>
    <t>4 SANTIAGO HINCAPIE G</t>
  </si>
  <si>
    <t>ANTIOQUIA</t>
  </si>
  <si>
    <t>202.17</t>
  </si>
  <si>
    <t>40 JUAN C RODRIGUEZ R</t>
  </si>
  <si>
    <t>TOLIMA</t>
  </si>
  <si>
    <t>198.67</t>
  </si>
  <si>
    <t>38 NELSON D JIMENEZ V</t>
  </si>
  <si>
    <t>CUNDINAMARCA</t>
  </si>
  <si>
    <t>198.33</t>
  </si>
  <si>
    <t>44 MAURICIO MARTINEZ O</t>
  </si>
  <si>
    <t>VALLE</t>
  </si>
  <si>
    <t>197.00</t>
  </si>
  <si>
    <t>43 ALVARO J BARONA M</t>
  </si>
  <si>
    <t>196.83</t>
  </si>
  <si>
    <t>45 JOSÉ L ESCOBAR D</t>
  </si>
  <si>
    <t>196.50</t>
  </si>
  <si>
    <t>11 GERMAN A MIRANDA O</t>
  </si>
  <si>
    <t>195.17</t>
  </si>
  <si>
    <t>25 JOSÉ D SILVA S</t>
  </si>
  <si>
    <t>195.00</t>
  </si>
  <si>
    <t>2 FABIO A ARANGO R</t>
  </si>
  <si>
    <t>194.83</t>
  </si>
  <si>
    <t>37 HECTOR A CASTRO J</t>
  </si>
  <si>
    <t>190.67</t>
  </si>
  <si>
    <t>46 EINAR A ALVAREZ A</t>
  </si>
  <si>
    <t>SANTANDER</t>
  </si>
  <si>
    <t>187.17</t>
  </si>
  <si>
    <t>42 JORGE L TELLO V</t>
  </si>
  <si>
    <t>186.67</t>
  </si>
  <si>
    <t>51 ESTEBAN NARVAEZ C</t>
  </si>
  <si>
    <t>NARIÑO</t>
  </si>
  <si>
    <t>185.67</t>
  </si>
  <si>
    <t>63 MARIO A SIERRA G</t>
  </si>
  <si>
    <t>CALDAS</t>
  </si>
  <si>
    <t>182.67</t>
  </si>
  <si>
    <t>35 CARLOS A RUEDA C</t>
  </si>
  <si>
    <t>181.67</t>
  </si>
  <si>
    <t>34 CESAR A WILCHES C</t>
  </si>
  <si>
    <t>181.50</t>
  </si>
  <si>
    <t>47 EINAR ALVAREZ I</t>
  </si>
  <si>
    <t>58 LUIS G CARDENAS M</t>
  </si>
  <si>
    <t>BOYACA</t>
  </si>
  <si>
    <t>180.83</t>
  </si>
  <si>
    <t>24 PASCUAL CARRILLO C</t>
  </si>
  <si>
    <t>180.33</t>
  </si>
  <si>
    <t>57 FRANCISCO C VELANDIA B</t>
  </si>
  <si>
    <t>179.67</t>
  </si>
  <si>
    <t>61 ALEXANDER SOSA S</t>
  </si>
  <si>
    <t>179.17</t>
  </si>
  <si>
    <t>52 SALVADOR LOPEZ L</t>
  </si>
  <si>
    <t>36 CRISTIAN G CRUZ M</t>
  </si>
  <si>
    <t>23 LUIS F GAMBOA G</t>
  </si>
  <si>
    <t>178.67</t>
  </si>
  <si>
    <t>14 NELSON R MIRANDA O</t>
  </si>
  <si>
    <t>178.50</t>
  </si>
  <si>
    <t>50 JUAN E CHECA R</t>
  </si>
  <si>
    <t>177.67</t>
  </si>
  <si>
    <t>62 ALEJANDRO UPEGUI V</t>
  </si>
  <si>
    <t>177.50</t>
  </si>
  <si>
    <t>18 JOSÉ A AGUDELO A</t>
  </si>
  <si>
    <t>177.17</t>
  </si>
  <si>
    <t>9 NICOLAS RUIZ C</t>
  </si>
  <si>
    <t>176.50</t>
  </si>
  <si>
    <t>64 JAIRO OCAMPO G</t>
  </si>
  <si>
    <t>175.50</t>
  </si>
  <si>
    <t>28 EDGAR A PINZON G</t>
  </si>
  <si>
    <t>175.17</t>
  </si>
  <si>
    <t>53 GABRIEL A VILLOTA S</t>
  </si>
  <si>
    <t>174.67</t>
  </si>
  <si>
    <t>60 VICTOR H GALAN B</t>
  </si>
  <si>
    <t>174.50</t>
  </si>
  <si>
    <t>17 JOSÉ DEL C MORA N</t>
  </si>
  <si>
    <t>174.33</t>
  </si>
  <si>
    <t>41 DAVID F LOPEZ G</t>
  </si>
  <si>
    <t>174.17</t>
  </si>
  <si>
    <t>32 JUAN N MORA O</t>
  </si>
  <si>
    <t>172.50</t>
  </si>
  <si>
    <t>6 DANIEL A TOJANCI P</t>
  </si>
  <si>
    <t>171.50</t>
  </si>
  <si>
    <t>30 OSCAR A GONZALEZ P</t>
  </si>
  <si>
    <t>48 JUAN D ALVAREZ A</t>
  </si>
  <si>
    <t>170.50</t>
  </si>
  <si>
    <t>8 OSCAR D GIL A</t>
  </si>
  <si>
    <t>170.33</t>
  </si>
  <si>
    <t>29 ALVARO MOYA M</t>
  </si>
  <si>
    <t>169.83</t>
  </si>
  <si>
    <t>55 GERMAN A NIÑO M</t>
  </si>
  <si>
    <t>168.67</t>
  </si>
  <si>
    <t>27 IVAN BETANCOURT F</t>
  </si>
  <si>
    <t>165.17</t>
  </si>
  <si>
    <t>59 JUAN A REYNA N</t>
  </si>
  <si>
    <t>164.83</t>
  </si>
  <si>
    <t>39 JUÁN D MOSQUERA J</t>
  </si>
  <si>
    <t>QUINDIO</t>
  </si>
  <si>
    <t>161.50</t>
  </si>
  <si>
    <t>19 LUIS F MORA G</t>
  </si>
  <si>
    <t>161.33</t>
  </si>
  <si>
    <t>26 EDGAR A PINZÓN T</t>
  </si>
  <si>
    <t>159.67</t>
  </si>
  <si>
    <t>31 JUAN A ACEVEDO M</t>
  </si>
  <si>
    <t>158.33</t>
  </si>
  <si>
    <t>49 JUAN S AZUERO</t>
  </si>
  <si>
    <t>156.83</t>
  </si>
  <si>
    <t>33 IVAN D ARIAS S</t>
  </si>
  <si>
    <t>155.67</t>
  </si>
  <si>
    <t>15 IVAN O AYALA R</t>
  </si>
  <si>
    <t>154.83</t>
  </si>
  <si>
    <t>20 VICTOR G SALGUERO C</t>
  </si>
  <si>
    <t>151.67</t>
  </si>
  <si>
    <t>56 OSCAR H ROSERO G</t>
  </si>
  <si>
    <t>144.17</t>
  </si>
  <si>
    <t>54 JOSE L GUERRERO G</t>
  </si>
  <si>
    <t>133.00</t>
  </si>
  <si>
    <t>DIEGO A MIRANDA R</t>
  </si>
  <si>
    <t>ROMULO RODRIGUEZ M</t>
  </si>
  <si>
    <t>DOBLES MASCULINO</t>
  </si>
  <si>
    <t>198.00</t>
  </si>
  <si>
    <t>192.17</t>
  </si>
  <si>
    <t>190.17</t>
  </si>
  <si>
    <t>183.33</t>
  </si>
  <si>
    <t>186.75</t>
  </si>
  <si>
    <t>183.17</t>
  </si>
  <si>
    <t>190.00</t>
  </si>
  <si>
    <t>186.58</t>
  </si>
  <si>
    <t>187.67</t>
  </si>
  <si>
    <t>182.33</t>
  </si>
  <si>
    <t>185.00</t>
  </si>
  <si>
    <t>186.17</t>
  </si>
  <si>
    <t>182.17</t>
  </si>
  <si>
    <t>184.17</t>
  </si>
  <si>
    <t>177.00</t>
  </si>
  <si>
    <t>186.50</t>
  </si>
  <si>
    <t>178.00</t>
  </si>
  <si>
    <t>182.25</t>
  </si>
  <si>
    <t>179.33</t>
  </si>
  <si>
    <t>184.83</t>
  </si>
  <si>
    <t>182.08</t>
  </si>
  <si>
    <t>171.33</t>
  </si>
  <si>
    <t>181.00</t>
  </si>
  <si>
    <t>176.17</t>
  </si>
  <si>
    <t>185.17</t>
  </si>
  <si>
    <t>180.67</t>
  </si>
  <si>
    <t>174.83</t>
  </si>
  <si>
    <t>186.83</t>
  </si>
  <si>
    <t>178.33</t>
  </si>
  <si>
    <t>183.00</t>
  </si>
  <si>
    <t>173.00</t>
  </si>
  <si>
    <t>174.00</t>
  </si>
  <si>
    <t>190.33</t>
  </si>
  <si>
    <t>163.83</t>
  </si>
  <si>
    <t>177.08</t>
  </si>
  <si>
    <t>172.00</t>
  </si>
  <si>
    <t>176.75</t>
  </si>
  <si>
    <t>189.67</t>
  </si>
  <si>
    <t>161.67</t>
  </si>
  <si>
    <t>175.67</t>
  </si>
  <si>
    <t>173.92</t>
  </si>
  <si>
    <t>171.83</t>
  </si>
  <si>
    <t>175.00</t>
  </si>
  <si>
    <t>173.42</t>
  </si>
  <si>
    <t>177.83</t>
  </si>
  <si>
    <t>167.00</t>
  </si>
  <si>
    <t>172.42</t>
  </si>
  <si>
    <t>160.00</t>
  </si>
  <si>
    <t>172.08</t>
  </si>
  <si>
    <t>169.50</t>
  </si>
  <si>
    <t>171.75</t>
  </si>
  <si>
    <t>159.83</t>
  </si>
  <si>
    <t>180.50</t>
  </si>
  <si>
    <t>170.17</t>
  </si>
  <si>
    <t>162.67</t>
  </si>
  <si>
    <t>157.50</t>
  </si>
  <si>
    <t>166.25</t>
  </si>
  <si>
    <t>IVAN D ARIAS S</t>
  </si>
  <si>
    <t>144.00</t>
  </si>
  <si>
    <t>JOSE L GUERRERO G</t>
  </si>
  <si>
    <t>157.67</t>
  </si>
  <si>
    <t>JUÁN D MOSQUERA J</t>
  </si>
  <si>
    <t>NELSON D JIMENEZ V</t>
  </si>
  <si>
    <t>199.17</t>
  </si>
  <si>
    <t>TRIOS MASCULINO</t>
  </si>
  <si>
    <t>JUAN E CHECA R</t>
  </si>
  <si>
    <t>197.17</t>
  </si>
  <si>
    <t>ESTEBAN NARVAEZ C</t>
  </si>
  <si>
    <t>191.00</t>
  </si>
  <si>
    <t>SALVADOR LOPEZ L</t>
  </si>
  <si>
    <t>184.33</t>
  </si>
  <si>
    <t>JORGE L TELLO V</t>
  </si>
  <si>
    <t>193.50</t>
  </si>
  <si>
    <t>ALVARO J BARONA M</t>
  </si>
  <si>
    <t>180.17</t>
  </si>
  <si>
    <t>JOSÉ L ESCOBAR D</t>
  </si>
  <si>
    <t>188.11</t>
  </si>
  <si>
    <t>ALEXANDER SOSA S</t>
  </si>
  <si>
    <t>ALEJANDRO UPEGUI V</t>
  </si>
  <si>
    <t>MARIO A SIERRA G</t>
  </si>
  <si>
    <t>196.67</t>
  </si>
  <si>
    <t>187.11</t>
  </si>
  <si>
    <t>EINAR A ALVAREZ A</t>
  </si>
  <si>
    <t>186.33</t>
  </si>
  <si>
    <t>EINAR ALVAREZ I</t>
  </si>
  <si>
    <t>JUAN D ALVAREZ A</t>
  </si>
  <si>
    <t>187.83</t>
  </si>
  <si>
    <t>201.00</t>
  </si>
  <si>
    <t>PASCUAL CARRILLO C</t>
  </si>
  <si>
    <t>CESAR A WILCHES C</t>
  </si>
  <si>
    <t>185.50</t>
  </si>
  <si>
    <t>CARLOS A RUEDA C</t>
  </si>
  <si>
    <t>181.17</t>
  </si>
  <si>
    <t>HECTOR A CASTRO J</t>
  </si>
  <si>
    <t>166.17</t>
  </si>
  <si>
    <t>177.61</t>
  </si>
  <si>
    <t>JOSÉ D SILVA S</t>
  </si>
  <si>
    <t>EDGAR A PINZÓN T</t>
  </si>
  <si>
    <t>EDGAR A PINZON G</t>
  </si>
  <si>
    <t>169.17</t>
  </si>
  <si>
    <t>FABIO A ARANGO R</t>
  </si>
  <si>
    <t>SANTIAGO HINCAPIE G</t>
  </si>
  <si>
    <t>FRANCISCO C VELANDIA B</t>
  </si>
  <si>
    <t>LUIS G CARDENAS M</t>
  </si>
  <si>
    <t>178.17</t>
  </si>
  <si>
    <t>VICTOR H GALAN B</t>
  </si>
  <si>
    <t>163.17</t>
  </si>
  <si>
    <t>JOSÉ DEL C MORA N</t>
  </si>
  <si>
    <t>167.50</t>
  </si>
  <si>
    <t>JOSÉ A AGUDELO A</t>
  </si>
  <si>
    <t>165.83</t>
  </si>
  <si>
    <t>VICTOR G SALGUERO C</t>
  </si>
  <si>
    <t>171.00</t>
  </si>
  <si>
    <t>ALVARO MOYA M</t>
  </si>
  <si>
    <t>161.83</t>
  </si>
  <si>
    <t>OSCAR A GONZALEZ P</t>
  </si>
  <si>
    <t>137.00</t>
  </si>
  <si>
    <t>JUAN N MORA O</t>
  </si>
  <si>
    <t>156.61</t>
  </si>
  <si>
    <t>152.33</t>
  </si>
  <si>
    <t>GERMAN A NIÑO M</t>
  </si>
  <si>
    <t>160.33</t>
  </si>
  <si>
    <t>OSCAR H ROSERO G</t>
  </si>
  <si>
    <t>152.17</t>
  </si>
  <si>
    <t>154.94</t>
  </si>
  <si>
    <t>CRISTIAN G CRUZ M</t>
  </si>
  <si>
    <t>194.00</t>
  </si>
  <si>
    <t>DAVID F LOPEZ G</t>
  </si>
  <si>
    <t>GABRIEL A VILLOTA S</t>
  </si>
  <si>
    <t>IVAN BETANCOURT F</t>
  </si>
  <si>
    <t>177.33</t>
  </si>
  <si>
    <t>135.83</t>
  </si>
  <si>
    <t>IVAN O AYALA R</t>
  </si>
  <si>
    <t>JAIRO OCAMPO G</t>
  </si>
  <si>
    <t>188.67</t>
  </si>
  <si>
    <t>JUAN A ACEVEDO M</t>
  </si>
  <si>
    <t>JUAN A REYNA N</t>
  </si>
  <si>
    <t>167.33</t>
  </si>
  <si>
    <t>JUAN C RODRIGUEZ R</t>
  </si>
  <si>
    <t>197.50</t>
  </si>
  <si>
    <t>JUAN S AZUERO</t>
  </si>
  <si>
    <t>LUIS F GAMBOA G</t>
  </si>
  <si>
    <t>183.50</t>
  </si>
  <si>
    <t>LUIS F MORA G</t>
  </si>
  <si>
    <t>MAURICIO MARTINEZ O</t>
  </si>
  <si>
    <t>NICOLAS RUIZ C</t>
  </si>
  <si>
    <t>183.67</t>
  </si>
  <si>
    <t>OSCAR D GIL A</t>
  </si>
  <si>
    <t>171.17</t>
  </si>
  <si>
    <t>NARINO</t>
  </si>
  <si>
    <t>CARLOS H. MEJIA</t>
  </si>
  <si>
    <t>1 CARLOS H. MEJIA A.</t>
  </si>
  <si>
    <t>3 JAVIER M. BORJA S.</t>
  </si>
  <si>
    <t>5 FERNANDO MORALES V.</t>
  </si>
  <si>
    <t>7 JULIO C. MADRID E.</t>
  </si>
  <si>
    <t>10 FELIPE A. ROMERO M.</t>
  </si>
  <si>
    <t>12 FERNANDO ORJUELA T.</t>
  </si>
  <si>
    <t>13 JOSE J. GOMEZ S.</t>
  </si>
  <si>
    <t>16 RICARDO ACHURY</t>
  </si>
  <si>
    <t>10 FELIPE ROMERO N</t>
  </si>
  <si>
    <t>211.67</t>
  </si>
  <si>
    <t>201.92</t>
  </si>
  <si>
    <t>195.67</t>
  </si>
  <si>
    <t>11 GERMAN MIRANDA O</t>
  </si>
  <si>
    <t>182.83</t>
  </si>
  <si>
    <t>4 SANTIAGO HINCAPIE G.</t>
  </si>
  <si>
    <t>15 IVAN O. AYALA R.</t>
  </si>
  <si>
    <t>176.67</t>
  </si>
  <si>
    <t>176.08</t>
  </si>
  <si>
    <t>5 FERNANDO MORALES V</t>
  </si>
  <si>
    <t>JULIO C. MADRID E.</t>
  </si>
  <si>
    <t>154.33</t>
  </si>
  <si>
    <t>14 NELSON MIRANDA</t>
  </si>
  <si>
    <t>16 RICARDO ACHURY B.</t>
  </si>
  <si>
    <t>169.67</t>
  </si>
  <si>
    <t>187.94</t>
  </si>
  <si>
    <t>FELIPE A. ROMERO N.</t>
  </si>
  <si>
    <t>GERMAN MIRANDA O.</t>
  </si>
  <si>
    <t>FERNANDO ORJUELA T.</t>
  </si>
  <si>
    <t>182.50</t>
  </si>
  <si>
    <t>182.22</t>
  </si>
  <si>
    <t>189.00</t>
  </si>
  <si>
    <t>181.28</t>
  </si>
  <si>
    <t>FERNANDO MORALES V.</t>
  </si>
  <si>
    <t>DANIEL TOJANCI P</t>
  </si>
  <si>
    <t>162.33</t>
  </si>
  <si>
    <t>167.94</t>
  </si>
  <si>
    <t>JOSE J GOMEZ S</t>
  </si>
  <si>
    <t>NELSON MIRANDA O</t>
  </si>
  <si>
    <t>RICARDO ACHURY B.</t>
  </si>
  <si>
    <t>164.33</t>
  </si>
  <si>
    <t>EQUIPOS MASCULINO</t>
  </si>
  <si>
    <t>175.75</t>
  </si>
  <si>
    <t>166.75</t>
  </si>
  <si>
    <t>187.25</t>
  </si>
  <si>
    <t>201.50</t>
  </si>
  <si>
    <t>182.81</t>
  </si>
  <si>
    <t>165.50</t>
  </si>
  <si>
    <t>197.25</t>
  </si>
  <si>
    <t>178.25</t>
  </si>
  <si>
    <t>179.38</t>
  </si>
  <si>
    <t>NELSON R MIRANDA O</t>
  </si>
  <si>
    <t>175.25</t>
  </si>
  <si>
    <t>172.25</t>
  </si>
  <si>
    <t>205.00</t>
  </si>
  <si>
    <t>154.50</t>
  </si>
  <si>
    <t>177.25</t>
  </si>
  <si>
    <t>181.25</t>
  </si>
  <si>
    <t>176.88</t>
  </si>
  <si>
    <t>181.75</t>
  </si>
  <si>
    <t>167.25</t>
  </si>
  <si>
    <t>178.75</t>
  </si>
  <si>
    <t>DANIEL A TOJANCI P</t>
  </si>
  <si>
    <t>155.75</t>
  </si>
  <si>
    <t>156.25</t>
  </si>
  <si>
    <t>192.25</t>
  </si>
  <si>
    <t>173.69</t>
  </si>
  <si>
    <t>167.75</t>
  </si>
  <si>
    <t>188.75</t>
  </si>
  <si>
    <t>173.56</t>
  </si>
  <si>
    <t>179.50</t>
  </si>
  <si>
    <t>144.75</t>
  </si>
  <si>
    <t>168.25</t>
  </si>
  <si>
    <t>147.00</t>
  </si>
  <si>
    <t>162.50</t>
  </si>
  <si>
    <t>167.13</t>
  </si>
  <si>
    <t>173.25</t>
  </si>
  <si>
    <t>176.25</t>
  </si>
  <si>
    <t>168.75</t>
  </si>
  <si>
    <t>165.56</t>
  </si>
  <si>
    <t>159.50</t>
  </si>
  <si>
    <t>146.25</t>
  </si>
  <si>
    <t>196.25</t>
  </si>
  <si>
    <t>NELSON D JIMENEZ  V</t>
  </si>
  <si>
    <t>184.00</t>
  </si>
  <si>
    <t>164.50</t>
  </si>
  <si>
    <t>NICOLAS RUIZ C.</t>
  </si>
  <si>
    <t>208.25</t>
  </si>
  <si>
    <t>188.50</t>
  </si>
  <si>
    <t>189.63</t>
  </si>
  <si>
    <t>CARLOS H. MEJIA A.</t>
  </si>
  <si>
    <t>FABIO ARANGO R.</t>
  </si>
  <si>
    <t>JAVIER M. BORJA S.</t>
  </si>
  <si>
    <t>SANTIAGO HINCAPIE G.</t>
  </si>
  <si>
    <t>170.25</t>
  </si>
  <si>
    <t>182.00</t>
  </si>
  <si>
    <t>183.25</t>
  </si>
  <si>
    <t>206.25</t>
  </si>
  <si>
    <t>169.00</t>
  </si>
  <si>
    <t>176.94</t>
  </si>
  <si>
    <t>JOSE J. GOMEZ S.</t>
  </si>
  <si>
    <t>179.25</t>
  </si>
  <si>
    <t>165.00</t>
  </si>
  <si>
    <t>CARLOS H. MEJIA A</t>
  </si>
  <si>
    <t>JULIO C MADRID E.</t>
  </si>
  <si>
    <t>GERMAN A MIRANDA O</t>
  </si>
  <si>
    <t>JOSÃ‰ DEL C MORA N</t>
  </si>
  <si>
    <t>JOSÃ‰ A AGUDELO A</t>
  </si>
  <si>
    <t xml:space="preserve">VICTOR G SALGUERO C
</t>
  </si>
  <si>
    <t>JOSÃ‰ D SILVA S</t>
  </si>
  <si>
    <t>EDGAR A PINZÃ“N T</t>
  </si>
  <si>
    <t>NELSON D JIMENEZ Â V</t>
  </si>
  <si>
    <t>JUÃN D MOSQUERA J</t>
  </si>
  <si>
    <t>JOSÃ‰ L ESCOBAR D</t>
  </si>
  <si>
    <t>NARIÃ‘O</t>
  </si>
  <si>
    <t>GERMAN A NIÃ‘O M</t>
  </si>
  <si>
    <t>CAMPEONATO NACIONAL ASCENSO MASCULINO 2012</t>
  </si>
  <si>
    <t>MEDELLIN</t>
  </si>
  <si>
    <t>SENC.</t>
  </si>
  <si>
    <t>L7</t>
  </si>
  <si>
    <t>L8</t>
  </si>
  <si>
    <t>L9</t>
  </si>
  <si>
    <t>L10</t>
  </si>
  <si>
    <t>L11</t>
  </si>
  <si>
    <t>L12</t>
  </si>
  <si>
    <t>DOBLES</t>
  </si>
  <si>
    <t>L13</t>
  </si>
  <si>
    <t>L14</t>
  </si>
  <si>
    <t>L15</t>
  </si>
  <si>
    <t>L16</t>
  </si>
  <si>
    <t>L17</t>
  </si>
  <si>
    <t>L18</t>
  </si>
  <si>
    <t>TRIOS</t>
  </si>
  <si>
    <t>L19</t>
  </si>
  <si>
    <t>L20</t>
  </si>
  <si>
    <t>L21</t>
  </si>
  <si>
    <t>L22</t>
  </si>
  <si>
    <t>EQU.</t>
  </si>
  <si>
    <t>TOTAL</t>
  </si>
  <si>
    <t>PROM.</t>
  </si>
  <si>
    <t>TODO EVENTO</t>
  </si>
  <si>
    <t>LÍNEA 1</t>
  </si>
  <si>
    <t>BONIF</t>
  </si>
  <si>
    <t>LÍNEA 2</t>
  </si>
  <si>
    <t>LÍNEA 3</t>
  </si>
  <si>
    <t>LÍNEA 4</t>
  </si>
  <si>
    <t>LÍNEA 5</t>
  </si>
  <si>
    <t>LÍNEA 6</t>
  </si>
  <si>
    <t>LÍNEA 7</t>
  </si>
  <si>
    <t xml:space="preserve">BONIF </t>
  </si>
  <si>
    <t>POSICIÓN</t>
  </si>
  <si>
    <t>DIEGO MIRANDA</t>
  </si>
  <si>
    <t>1°</t>
  </si>
  <si>
    <t>JUAN C. RODRÍGUEZ</t>
  </si>
  <si>
    <t>2°</t>
  </si>
  <si>
    <t>FELIPE ROMERO</t>
  </si>
  <si>
    <t>3°</t>
  </si>
  <si>
    <t>NELSON JIMÉNEZ</t>
  </si>
  <si>
    <t>4°</t>
  </si>
  <si>
    <t>EINAR ALVAREZ</t>
  </si>
  <si>
    <t>5°</t>
  </si>
  <si>
    <t>JOSÉ LUIS ESCOBAR</t>
  </si>
  <si>
    <t>6°</t>
  </si>
  <si>
    <t>RÓMULO ROD´RIGUEZ</t>
  </si>
  <si>
    <t>7°</t>
  </si>
  <si>
    <t>FABIO ARANGO</t>
  </si>
  <si>
    <t>8°</t>
  </si>
  <si>
    <t>Felipe Romero</t>
  </si>
  <si>
    <t>1° VS 4°</t>
  </si>
  <si>
    <t>Juan C. Rodríguez</t>
  </si>
  <si>
    <t>G1</t>
  </si>
  <si>
    <t>CAMPEÓN</t>
  </si>
  <si>
    <t>Juan Camilo Rodríguez</t>
  </si>
  <si>
    <t>G1 VS G2</t>
  </si>
  <si>
    <t>Diego Miranda</t>
  </si>
  <si>
    <t>2° VS 3°</t>
  </si>
  <si>
    <t>G2</t>
  </si>
  <si>
    <t>SUBCAMPEÓN</t>
  </si>
  <si>
    <t>Nelson Jiménez</t>
  </si>
  <si>
    <t>TERCERO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</si>
</sst>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0"/>
      <color indexed="9"/>
      <name val="Arial Unicode MS"/>
      <family val="2"/>
    </font>
    <font>
      <b/>
      <sz val="10"/>
      <color indexed="13"/>
      <name val="Arial Unicode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2" fontId="0" fillId="0" borderId="0" xfId="0" applyNumberForma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2" fontId="5" fillId="35" borderId="10" xfId="0" applyNumberFormat="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2" fontId="5" fillId="37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0" fillId="0" borderId="11" xfId="0" applyFill="1" applyBorder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wrapText="1"/>
    </xf>
    <xf numFmtId="0" fontId="12" fillId="38" borderId="10" xfId="0" applyFont="1" applyFill="1" applyBorder="1" applyAlignment="1">
      <alignment wrapText="1"/>
    </xf>
    <xf numFmtId="0" fontId="12" fillId="38" borderId="10" xfId="0" applyFont="1" applyFill="1" applyBorder="1" applyAlignment="1">
      <alignment horizontal="center" wrapText="1"/>
    </xf>
    <xf numFmtId="0" fontId="13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2" fontId="5" fillId="37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 horizontal="center"/>
    </xf>
    <xf numFmtId="0" fontId="9" fillId="0" borderId="0" xfId="0" applyFont="1" applyFill="1" applyAlignment="1">
      <alignment wrapText="1"/>
    </xf>
    <xf numFmtId="0" fontId="50" fillId="39" borderId="12" xfId="57" applyFont="1" applyFill="1" applyBorder="1" applyAlignment="1">
      <alignment horizontal="center"/>
      <protection/>
    </xf>
    <xf numFmtId="0" fontId="50" fillId="39" borderId="13" xfId="57" applyFont="1" applyFill="1" applyBorder="1" applyAlignment="1">
      <alignment horizontal="center"/>
      <protection/>
    </xf>
    <xf numFmtId="0" fontId="50" fillId="39" borderId="14" xfId="57" applyFont="1" applyFill="1" applyBorder="1" applyAlignment="1">
      <alignment horizontal="center"/>
      <protection/>
    </xf>
    <xf numFmtId="0" fontId="50" fillId="40" borderId="12" xfId="57" applyFont="1" applyFill="1" applyBorder="1" applyAlignment="1">
      <alignment horizontal="center"/>
      <protection/>
    </xf>
    <xf numFmtId="0" fontId="50" fillId="40" borderId="13" xfId="57" applyFont="1" applyFill="1" applyBorder="1" applyAlignment="1">
      <alignment horizontal="center"/>
      <protection/>
    </xf>
    <xf numFmtId="0" fontId="50" fillId="40" borderId="14" xfId="57" applyFont="1" applyFill="1" applyBorder="1" applyAlignment="1">
      <alignment horizontal="center"/>
      <protection/>
    </xf>
    <xf numFmtId="0" fontId="50" fillId="19" borderId="12" xfId="57" applyFont="1" applyFill="1" applyBorder="1" applyAlignment="1">
      <alignment horizontal="center"/>
      <protection/>
    </xf>
    <xf numFmtId="0" fontId="50" fillId="19" borderId="13" xfId="57" applyFont="1" applyFill="1" applyBorder="1" applyAlignment="1">
      <alignment horizontal="center"/>
      <protection/>
    </xf>
    <xf numFmtId="0" fontId="50" fillId="19" borderId="14" xfId="57" applyFont="1" applyFill="1" applyBorder="1" applyAlignment="1">
      <alignment horizontal="center"/>
      <protection/>
    </xf>
    <xf numFmtId="0" fontId="52" fillId="39" borderId="12" xfId="57" applyFont="1" applyFill="1" applyBorder="1" applyAlignment="1">
      <alignment horizontal="center"/>
      <protection/>
    </xf>
    <xf numFmtId="0" fontId="52" fillId="39" borderId="13" xfId="57" applyFont="1" applyFill="1" applyBorder="1" applyAlignment="1">
      <alignment horizontal="center"/>
      <protection/>
    </xf>
    <xf numFmtId="0" fontId="52" fillId="39" borderId="14" xfId="57" applyFont="1" applyFill="1" applyBorder="1" applyAlignment="1">
      <alignment horizontal="center"/>
      <protection/>
    </xf>
    <xf numFmtId="0" fontId="52" fillId="40" borderId="12" xfId="57" applyFont="1" applyFill="1" applyBorder="1" applyAlignment="1">
      <alignment horizontal="center"/>
      <protection/>
    </xf>
    <xf numFmtId="0" fontId="52" fillId="40" borderId="13" xfId="57" applyFont="1" applyFill="1" applyBorder="1" applyAlignment="1">
      <alignment horizontal="center"/>
      <protection/>
    </xf>
    <xf numFmtId="0" fontId="52" fillId="40" borderId="14" xfId="57" applyFont="1" applyFill="1" applyBorder="1" applyAlignment="1">
      <alignment horizontal="center"/>
      <protection/>
    </xf>
    <xf numFmtId="0" fontId="50" fillId="0" borderId="15" xfId="57" applyFont="1" applyBorder="1" applyAlignment="1">
      <alignment horizontal="center" vertical="center"/>
      <protection/>
    </xf>
    <xf numFmtId="0" fontId="50" fillId="0" borderId="16" xfId="57" applyFont="1" applyBorder="1" applyAlignment="1">
      <alignment horizontal="center" vertical="center"/>
      <protection/>
    </xf>
    <xf numFmtId="0" fontId="50" fillId="0" borderId="17" xfId="57" applyFont="1" applyBorder="1" applyAlignment="1">
      <alignment horizontal="center" vertical="center"/>
      <protection/>
    </xf>
    <xf numFmtId="0" fontId="50" fillId="0" borderId="18" xfId="57" applyFont="1" applyBorder="1" applyAlignment="1">
      <alignment horizontal="center" vertical="center"/>
      <protection/>
    </xf>
    <xf numFmtId="0" fontId="50" fillId="0" borderId="19" xfId="57" applyFont="1" applyBorder="1" applyAlignment="1">
      <alignment horizontal="center" vertical="center"/>
      <protection/>
    </xf>
    <xf numFmtId="0" fontId="50" fillId="0" borderId="20" xfId="57" applyFont="1" applyBorder="1" applyAlignment="1">
      <alignment horizontal="center" vertical="center"/>
      <protection/>
    </xf>
    <xf numFmtId="0" fontId="50" fillId="0" borderId="12" xfId="57" applyFont="1" applyBorder="1" applyAlignment="1">
      <alignment horizontal="center"/>
      <protection/>
    </xf>
    <xf numFmtId="0" fontId="50" fillId="0" borderId="13" xfId="57" applyFont="1" applyBorder="1" applyAlignment="1">
      <alignment horizontal="center"/>
      <protection/>
    </xf>
    <xf numFmtId="0" fontId="50" fillId="0" borderId="14" xfId="57" applyFont="1" applyBorder="1" applyAlignment="1">
      <alignment horizontal="center"/>
      <protection/>
    </xf>
    <xf numFmtId="0" fontId="35" fillId="0" borderId="0" xfId="57">
      <alignment/>
      <protection/>
    </xf>
    <xf numFmtId="0" fontId="35" fillId="0" borderId="21" xfId="57" applyBorder="1">
      <alignment/>
      <protection/>
    </xf>
    <xf numFmtId="0" fontId="35" fillId="0" borderId="22" xfId="57" applyBorder="1">
      <alignment/>
      <protection/>
    </xf>
    <xf numFmtId="0" fontId="35" fillId="0" borderId="23" xfId="57" applyBorder="1">
      <alignment/>
      <protection/>
    </xf>
    <xf numFmtId="0" fontId="50" fillId="0" borderId="24" xfId="57" applyFont="1" applyBorder="1" applyAlignment="1">
      <alignment horizontal="center"/>
      <protection/>
    </xf>
    <xf numFmtId="0" fontId="50" fillId="0" borderId="25" xfId="57" applyFont="1" applyBorder="1" applyAlignment="1">
      <alignment horizontal="center"/>
      <protection/>
    </xf>
    <xf numFmtId="0" fontId="35" fillId="0" borderId="10" xfId="57" applyBorder="1" applyAlignment="1">
      <alignment horizontal="center"/>
      <protection/>
    </xf>
    <xf numFmtId="0" fontId="35" fillId="0" borderId="26" xfId="57" applyBorder="1" applyAlignment="1">
      <alignment horizontal="center"/>
      <protection/>
    </xf>
    <xf numFmtId="0" fontId="50" fillId="0" borderId="27" xfId="57" applyFont="1" applyBorder="1" applyAlignment="1">
      <alignment horizontal="center"/>
      <protection/>
    </xf>
    <xf numFmtId="0" fontId="50" fillId="0" borderId="28" xfId="57" applyFont="1" applyFill="1" applyBorder="1" applyAlignment="1">
      <alignment horizontal="center"/>
      <protection/>
    </xf>
    <xf numFmtId="0" fontId="35" fillId="0" borderId="29" xfId="57" applyBorder="1" applyAlignment="1">
      <alignment horizontal="center"/>
      <protection/>
    </xf>
    <xf numFmtId="0" fontId="35" fillId="0" borderId="30" xfId="57" applyBorder="1" applyAlignment="1">
      <alignment horizontal="center"/>
      <protection/>
    </xf>
    <xf numFmtId="0" fontId="35" fillId="0" borderId="31" xfId="57" applyBorder="1" applyAlignment="1">
      <alignment horizontal="center"/>
      <protection/>
    </xf>
    <xf numFmtId="0" fontId="35" fillId="0" borderId="32" xfId="57" applyBorder="1" applyAlignment="1">
      <alignment horizontal="center"/>
      <protection/>
    </xf>
    <xf numFmtId="0" fontId="50" fillId="0" borderId="33" xfId="57" applyFont="1" applyBorder="1" applyAlignment="1">
      <alignment horizontal="center"/>
      <protection/>
    </xf>
    <xf numFmtId="0" fontId="50" fillId="0" borderId="28" xfId="57" applyFont="1" applyBorder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0" fillId="0" borderId="0" xfId="57" applyFont="1" applyBorder="1" applyAlignment="1">
      <alignment/>
      <protection/>
    </xf>
    <xf numFmtId="0" fontId="50" fillId="0" borderId="15" xfId="57" applyFont="1" applyBorder="1" applyAlignment="1">
      <alignment horizontal="center"/>
      <protection/>
    </xf>
    <xf numFmtId="0" fontId="50" fillId="0" borderId="17" xfId="57" applyFont="1" applyBorder="1" applyAlignment="1">
      <alignment horizontal="center"/>
      <protection/>
    </xf>
    <xf numFmtId="0" fontId="50" fillId="0" borderId="18" xfId="57" applyFont="1" applyBorder="1" applyAlignment="1">
      <alignment horizontal="center"/>
      <protection/>
    </xf>
    <xf numFmtId="0" fontId="50" fillId="0" borderId="20" xfId="57" applyFont="1" applyBorder="1" applyAlignment="1">
      <alignment horizontal="center"/>
      <protection/>
    </xf>
    <xf numFmtId="0" fontId="50" fillId="0" borderId="34" xfId="57" applyFont="1" applyBorder="1" applyAlignment="1">
      <alignment horizontal="center"/>
      <protection/>
    </xf>
    <xf numFmtId="0" fontId="50" fillId="0" borderId="0" xfId="57" applyFont="1" applyBorder="1" applyAlignment="1">
      <alignment horizontal="center"/>
      <protection/>
    </xf>
    <xf numFmtId="0" fontId="35" fillId="0" borderId="35" xfId="57" applyBorder="1" applyAlignment="1">
      <alignment horizontal="center"/>
      <protection/>
    </xf>
    <xf numFmtId="0" fontId="35" fillId="0" borderId="36" xfId="57" applyBorder="1" applyAlignment="1">
      <alignment horizontal="center"/>
      <protection/>
    </xf>
    <xf numFmtId="0" fontId="35" fillId="0" borderId="37" xfId="57" applyBorder="1" applyAlignment="1">
      <alignment horizontal="center"/>
      <protection/>
    </xf>
    <xf numFmtId="0" fontId="50" fillId="0" borderId="0" xfId="57" applyFont="1">
      <alignment/>
      <protection/>
    </xf>
    <xf numFmtId="0" fontId="50" fillId="0" borderId="38" xfId="57" applyFont="1" applyBorder="1" applyAlignment="1">
      <alignment horizontal="center"/>
      <protection/>
    </xf>
    <xf numFmtId="0" fontId="35" fillId="0" borderId="36" xfId="57" applyBorder="1" applyAlignment="1">
      <alignment/>
      <protection/>
    </xf>
    <xf numFmtId="0" fontId="52" fillId="0" borderId="0" xfId="57" applyFont="1" applyBorder="1" applyAlignment="1">
      <alignment horizontal="center"/>
      <protection/>
    </xf>
    <xf numFmtId="0" fontId="50" fillId="0" borderId="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F61" sqref="F61"/>
    </sheetView>
  </sheetViews>
  <sheetFormatPr defaultColWidth="11.421875" defaultRowHeight="12.75"/>
  <cols>
    <col min="1" max="1" width="6.28125" style="9" customWidth="1"/>
    <col min="2" max="2" width="28.140625" style="1" bestFit="1" customWidth="1"/>
    <col min="3" max="3" width="15.8515625" style="1" bestFit="1" customWidth="1"/>
    <col min="4" max="9" width="4.00390625" style="1" bestFit="1" customWidth="1"/>
    <col min="10" max="10" width="5.57421875" style="40" bestFit="1" customWidth="1"/>
    <col min="11" max="11" width="9.8515625" style="41" bestFit="1" customWidth="1"/>
    <col min="12" max="16384" width="11.421875" style="1" customWidth="1"/>
  </cols>
  <sheetData>
    <row r="1" spans="1:11" s="6" customFormat="1" ht="18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6" customFormat="1" ht="18">
      <c r="A2" s="103" t="s">
        <v>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4" spans="1:11" ht="15.75">
      <c r="A4" s="7"/>
      <c r="B4" s="11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31" t="s">
        <v>11</v>
      </c>
    </row>
    <row r="5" spans="1:11" ht="12.7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75">
      <c r="A6" s="10">
        <v>1</v>
      </c>
      <c r="B6" s="16" t="s">
        <v>12</v>
      </c>
      <c r="C6" s="16" t="s">
        <v>13</v>
      </c>
      <c r="D6" s="17">
        <v>212</v>
      </c>
      <c r="E6" s="17">
        <v>184</v>
      </c>
      <c r="F6" s="17">
        <v>267</v>
      </c>
      <c r="G6" s="17">
        <v>159</v>
      </c>
      <c r="H6" s="17">
        <v>223</v>
      </c>
      <c r="I6" s="17">
        <v>235</v>
      </c>
      <c r="J6" s="17">
        <v>1280</v>
      </c>
      <c r="K6" s="37" t="s">
        <v>14</v>
      </c>
    </row>
    <row r="7" spans="1:11" ht="15.75">
      <c r="A7" s="10">
        <v>2</v>
      </c>
      <c r="B7" s="18" t="s">
        <v>15</v>
      </c>
      <c r="C7" s="18" t="s">
        <v>13</v>
      </c>
      <c r="D7" s="19">
        <v>216</v>
      </c>
      <c r="E7" s="19">
        <v>215</v>
      </c>
      <c r="F7" s="19">
        <v>167</v>
      </c>
      <c r="G7" s="19">
        <v>236</v>
      </c>
      <c r="H7" s="19">
        <v>207</v>
      </c>
      <c r="I7" s="19">
        <v>177</v>
      </c>
      <c r="J7" s="19">
        <v>1218</v>
      </c>
      <c r="K7" s="38" t="s">
        <v>16</v>
      </c>
    </row>
    <row r="8" spans="1:11" ht="15.75">
      <c r="A8" s="10">
        <v>3</v>
      </c>
      <c r="B8" s="20" t="s">
        <v>17</v>
      </c>
      <c r="C8" s="20" t="s">
        <v>18</v>
      </c>
      <c r="D8" s="21">
        <v>173</v>
      </c>
      <c r="E8" s="21">
        <v>193</v>
      </c>
      <c r="F8" s="21">
        <v>235</v>
      </c>
      <c r="G8" s="21">
        <v>226</v>
      </c>
      <c r="H8" s="21">
        <v>191</v>
      </c>
      <c r="I8" s="21">
        <v>195</v>
      </c>
      <c r="J8" s="21">
        <v>1213</v>
      </c>
      <c r="K8" s="39" t="s">
        <v>19</v>
      </c>
    </row>
    <row r="9" spans="1:11" ht="15.75">
      <c r="A9" s="10">
        <v>4</v>
      </c>
      <c r="B9" s="13" t="s">
        <v>20</v>
      </c>
      <c r="C9" s="13" t="s">
        <v>21</v>
      </c>
      <c r="D9" s="14">
        <v>213</v>
      </c>
      <c r="E9" s="14">
        <v>180</v>
      </c>
      <c r="F9" s="14">
        <v>185</v>
      </c>
      <c r="G9" s="14">
        <v>179</v>
      </c>
      <c r="H9" s="14">
        <v>263</v>
      </c>
      <c r="I9" s="14">
        <v>172</v>
      </c>
      <c r="J9" s="14">
        <v>1192</v>
      </c>
      <c r="K9" s="33" t="s">
        <v>22</v>
      </c>
    </row>
    <row r="10" spans="1:11" ht="26.25">
      <c r="A10" s="10">
        <v>5</v>
      </c>
      <c r="B10" s="13" t="s">
        <v>23</v>
      </c>
      <c r="C10" s="13" t="s">
        <v>24</v>
      </c>
      <c r="D10" s="14">
        <v>190</v>
      </c>
      <c r="E10" s="14">
        <v>189</v>
      </c>
      <c r="F10" s="14">
        <v>157</v>
      </c>
      <c r="G10" s="14">
        <v>251</v>
      </c>
      <c r="H10" s="14">
        <v>199</v>
      </c>
      <c r="I10" s="14">
        <v>204</v>
      </c>
      <c r="J10" s="14">
        <v>1190</v>
      </c>
      <c r="K10" s="33" t="s">
        <v>25</v>
      </c>
    </row>
    <row r="11" spans="1:11" ht="15.75">
      <c r="A11" s="10">
        <v>6</v>
      </c>
      <c r="B11" s="13" t="s">
        <v>289</v>
      </c>
      <c r="C11" s="13" t="s">
        <v>13</v>
      </c>
      <c r="D11" s="44">
        <v>204</v>
      </c>
      <c r="E11" s="44">
        <v>178</v>
      </c>
      <c r="F11" s="44">
        <v>216</v>
      </c>
      <c r="G11" s="44">
        <v>194</v>
      </c>
      <c r="H11" s="44">
        <v>204</v>
      </c>
      <c r="I11" s="44">
        <v>192</v>
      </c>
      <c r="J11" s="42">
        <f>SUM(D11:I11)</f>
        <v>1188</v>
      </c>
      <c r="K11" s="43">
        <f>J11/6</f>
        <v>198</v>
      </c>
    </row>
    <row r="12" spans="1:11" ht="15.75">
      <c r="A12" s="10">
        <v>7</v>
      </c>
      <c r="B12" s="13" t="s">
        <v>26</v>
      </c>
      <c r="C12" s="13" t="s">
        <v>27</v>
      </c>
      <c r="D12" s="14">
        <v>155</v>
      </c>
      <c r="E12" s="14">
        <v>166</v>
      </c>
      <c r="F12" s="14">
        <v>238</v>
      </c>
      <c r="G12" s="14">
        <v>246</v>
      </c>
      <c r="H12" s="14">
        <v>165</v>
      </c>
      <c r="I12" s="14">
        <v>212</v>
      </c>
      <c r="J12" s="14">
        <v>1182</v>
      </c>
      <c r="K12" s="33" t="s">
        <v>28</v>
      </c>
    </row>
    <row r="13" spans="1:11" ht="15.75">
      <c r="A13" s="10">
        <v>8</v>
      </c>
      <c r="B13" s="13" t="s">
        <v>29</v>
      </c>
      <c r="C13" s="13" t="s">
        <v>27</v>
      </c>
      <c r="D13" s="14">
        <v>201</v>
      </c>
      <c r="E13" s="14">
        <v>188</v>
      </c>
      <c r="F13" s="14">
        <v>231</v>
      </c>
      <c r="G13" s="14">
        <v>179</v>
      </c>
      <c r="H13" s="14">
        <v>173</v>
      </c>
      <c r="I13" s="14">
        <v>209</v>
      </c>
      <c r="J13" s="14">
        <v>1181</v>
      </c>
      <c r="K13" s="33" t="s">
        <v>30</v>
      </c>
    </row>
    <row r="14" spans="1:11" ht="15.75">
      <c r="A14" s="10">
        <v>9</v>
      </c>
      <c r="B14" s="13" t="s">
        <v>31</v>
      </c>
      <c r="C14" s="13" t="s">
        <v>27</v>
      </c>
      <c r="D14" s="14">
        <v>194</v>
      </c>
      <c r="E14" s="14">
        <v>184</v>
      </c>
      <c r="F14" s="14">
        <v>165</v>
      </c>
      <c r="G14" s="14">
        <v>189</v>
      </c>
      <c r="H14" s="14">
        <v>181</v>
      </c>
      <c r="I14" s="14">
        <v>266</v>
      </c>
      <c r="J14" s="14">
        <v>1179</v>
      </c>
      <c r="K14" s="33" t="s">
        <v>32</v>
      </c>
    </row>
    <row r="15" spans="1:11" ht="15.75">
      <c r="A15" s="10">
        <v>10</v>
      </c>
      <c r="B15" s="13" t="s">
        <v>33</v>
      </c>
      <c r="C15" s="13" t="s">
        <v>13</v>
      </c>
      <c r="D15" s="14">
        <v>151</v>
      </c>
      <c r="E15" s="14">
        <v>199</v>
      </c>
      <c r="F15" s="14">
        <v>202</v>
      </c>
      <c r="G15" s="14">
        <v>212</v>
      </c>
      <c r="H15" s="14">
        <v>192</v>
      </c>
      <c r="I15" s="14">
        <v>215</v>
      </c>
      <c r="J15" s="14">
        <v>1171</v>
      </c>
      <c r="K15" s="33" t="s">
        <v>34</v>
      </c>
    </row>
    <row r="16" spans="1:11" ht="15.75">
      <c r="A16" s="10">
        <v>11</v>
      </c>
      <c r="B16" s="13" t="s">
        <v>35</v>
      </c>
      <c r="C16" s="13" t="s">
        <v>13</v>
      </c>
      <c r="D16" s="14">
        <v>178</v>
      </c>
      <c r="E16" s="14">
        <v>191</v>
      </c>
      <c r="F16" s="14">
        <v>180</v>
      </c>
      <c r="G16" s="14">
        <v>221</v>
      </c>
      <c r="H16" s="14">
        <v>210</v>
      </c>
      <c r="I16" s="14">
        <v>190</v>
      </c>
      <c r="J16" s="14">
        <v>1170</v>
      </c>
      <c r="K16" s="33" t="s">
        <v>36</v>
      </c>
    </row>
    <row r="17" spans="1:11" ht="15.75">
      <c r="A17" s="10">
        <v>12</v>
      </c>
      <c r="B17" s="13" t="s">
        <v>37</v>
      </c>
      <c r="C17" s="13" t="s">
        <v>18</v>
      </c>
      <c r="D17" s="14">
        <v>228</v>
      </c>
      <c r="E17" s="14">
        <v>226</v>
      </c>
      <c r="F17" s="14">
        <v>228</v>
      </c>
      <c r="G17" s="14">
        <v>134</v>
      </c>
      <c r="H17" s="14">
        <v>145</v>
      </c>
      <c r="I17" s="14">
        <v>208</v>
      </c>
      <c r="J17" s="14">
        <v>1169</v>
      </c>
      <c r="K17" s="33" t="s">
        <v>38</v>
      </c>
    </row>
    <row r="18" spans="1:11" ht="26.25">
      <c r="A18" s="10">
        <v>13</v>
      </c>
      <c r="B18" s="13" t="s">
        <v>39</v>
      </c>
      <c r="C18" s="13" t="s">
        <v>24</v>
      </c>
      <c r="D18" s="14">
        <v>162</v>
      </c>
      <c r="E18" s="14">
        <v>224</v>
      </c>
      <c r="F18" s="14">
        <v>146</v>
      </c>
      <c r="G18" s="14">
        <v>179</v>
      </c>
      <c r="H18" s="14">
        <v>237</v>
      </c>
      <c r="I18" s="14">
        <v>196</v>
      </c>
      <c r="J18" s="14">
        <v>1144</v>
      </c>
      <c r="K18" s="33" t="s">
        <v>40</v>
      </c>
    </row>
    <row r="19" spans="1:11" ht="15.75">
      <c r="A19" s="10">
        <v>14</v>
      </c>
      <c r="B19" s="13" t="s">
        <v>41</v>
      </c>
      <c r="C19" s="13" t="s">
        <v>42</v>
      </c>
      <c r="D19" s="14">
        <v>201</v>
      </c>
      <c r="E19" s="14">
        <v>181</v>
      </c>
      <c r="F19" s="14">
        <v>176</v>
      </c>
      <c r="G19" s="14">
        <v>193</v>
      </c>
      <c r="H19" s="14">
        <v>171</v>
      </c>
      <c r="I19" s="14">
        <v>201</v>
      </c>
      <c r="J19" s="14">
        <v>1123</v>
      </c>
      <c r="K19" s="33" t="s">
        <v>43</v>
      </c>
    </row>
    <row r="20" spans="1:11" ht="15.75">
      <c r="A20" s="10">
        <v>15</v>
      </c>
      <c r="B20" s="13" t="s">
        <v>44</v>
      </c>
      <c r="C20" s="13" t="s">
        <v>27</v>
      </c>
      <c r="D20" s="14">
        <v>165</v>
      </c>
      <c r="E20" s="14">
        <v>181</v>
      </c>
      <c r="F20" s="14">
        <v>219</v>
      </c>
      <c r="G20" s="14">
        <v>173</v>
      </c>
      <c r="H20" s="14">
        <v>224</v>
      </c>
      <c r="I20" s="14">
        <v>158</v>
      </c>
      <c r="J20" s="14">
        <v>1120</v>
      </c>
      <c r="K20" s="33" t="s">
        <v>45</v>
      </c>
    </row>
    <row r="21" spans="1:11" ht="15.75">
      <c r="A21" s="10">
        <v>16</v>
      </c>
      <c r="B21" s="13" t="s">
        <v>46</v>
      </c>
      <c r="C21" s="13" t="s">
        <v>47</v>
      </c>
      <c r="D21" s="14">
        <v>168</v>
      </c>
      <c r="E21" s="14">
        <v>212</v>
      </c>
      <c r="F21" s="14">
        <v>181</v>
      </c>
      <c r="G21" s="14">
        <v>169</v>
      </c>
      <c r="H21" s="14">
        <v>181</v>
      </c>
      <c r="I21" s="14">
        <v>203</v>
      </c>
      <c r="J21" s="14">
        <v>1114</v>
      </c>
      <c r="K21" s="33" t="s">
        <v>48</v>
      </c>
    </row>
    <row r="22" spans="1:11" ht="15.75">
      <c r="A22" s="10">
        <v>17</v>
      </c>
      <c r="B22" s="13" t="s">
        <v>49</v>
      </c>
      <c r="C22" s="13" t="s">
        <v>50</v>
      </c>
      <c r="D22" s="14">
        <v>242</v>
      </c>
      <c r="E22" s="14">
        <v>157</v>
      </c>
      <c r="F22" s="14">
        <v>206</v>
      </c>
      <c r="G22" s="14">
        <v>157</v>
      </c>
      <c r="H22" s="14">
        <v>180</v>
      </c>
      <c r="I22" s="14">
        <v>154</v>
      </c>
      <c r="J22" s="14">
        <v>1096</v>
      </c>
      <c r="K22" s="33" t="s">
        <v>51</v>
      </c>
    </row>
    <row r="23" spans="1:11" ht="26.25">
      <c r="A23" s="10">
        <v>18</v>
      </c>
      <c r="B23" s="13" t="s">
        <v>52</v>
      </c>
      <c r="C23" s="13" t="s">
        <v>24</v>
      </c>
      <c r="D23" s="14">
        <v>138</v>
      </c>
      <c r="E23" s="14">
        <v>201</v>
      </c>
      <c r="F23" s="14">
        <v>202</v>
      </c>
      <c r="G23" s="14">
        <v>187</v>
      </c>
      <c r="H23" s="14">
        <v>150</v>
      </c>
      <c r="I23" s="14">
        <v>212</v>
      </c>
      <c r="J23" s="14">
        <v>1090</v>
      </c>
      <c r="K23" s="33" t="s">
        <v>53</v>
      </c>
    </row>
    <row r="24" spans="1:11" ht="26.25">
      <c r="A24" s="10">
        <v>19</v>
      </c>
      <c r="B24" s="13" t="s">
        <v>54</v>
      </c>
      <c r="C24" s="13" t="s">
        <v>24</v>
      </c>
      <c r="D24" s="14">
        <v>194</v>
      </c>
      <c r="E24" s="14">
        <v>161</v>
      </c>
      <c r="F24" s="14">
        <v>184</v>
      </c>
      <c r="G24" s="14">
        <v>195</v>
      </c>
      <c r="H24" s="14">
        <v>164</v>
      </c>
      <c r="I24" s="14">
        <v>191</v>
      </c>
      <c r="J24" s="14">
        <v>1089</v>
      </c>
      <c r="K24" s="33" t="s">
        <v>55</v>
      </c>
    </row>
    <row r="25" spans="1:11" ht="15.75">
      <c r="A25" s="10">
        <v>20</v>
      </c>
      <c r="B25" s="13" t="s">
        <v>56</v>
      </c>
      <c r="C25" s="13" t="s">
        <v>42</v>
      </c>
      <c r="D25" s="14">
        <v>222</v>
      </c>
      <c r="E25" s="14">
        <v>194</v>
      </c>
      <c r="F25" s="14">
        <v>162</v>
      </c>
      <c r="G25" s="14">
        <v>148</v>
      </c>
      <c r="H25" s="14">
        <v>207</v>
      </c>
      <c r="I25" s="14">
        <v>156</v>
      </c>
      <c r="J25" s="14">
        <v>1089</v>
      </c>
      <c r="K25" s="33" t="s">
        <v>55</v>
      </c>
    </row>
    <row r="26" spans="1:11" ht="15.75">
      <c r="A26" s="10">
        <v>21</v>
      </c>
      <c r="B26" s="13" t="s">
        <v>288</v>
      </c>
      <c r="C26" s="13" t="s">
        <v>13</v>
      </c>
      <c r="D26" s="44">
        <v>185</v>
      </c>
      <c r="E26" s="44">
        <v>185</v>
      </c>
      <c r="F26" s="44">
        <v>184</v>
      </c>
      <c r="G26" s="44">
        <v>225</v>
      </c>
      <c r="H26" s="44">
        <v>127</v>
      </c>
      <c r="I26" s="44">
        <v>180</v>
      </c>
      <c r="J26" s="42">
        <f>SUM(D26:I26)</f>
        <v>1086</v>
      </c>
      <c r="K26" s="43">
        <f>J26/6</f>
        <v>181</v>
      </c>
    </row>
    <row r="27" spans="1:11" ht="15.75">
      <c r="A27" s="10">
        <v>22</v>
      </c>
      <c r="B27" s="13" t="s">
        <v>57</v>
      </c>
      <c r="C27" s="13" t="s">
        <v>58</v>
      </c>
      <c r="D27" s="14">
        <v>224</v>
      </c>
      <c r="E27" s="14">
        <v>182</v>
      </c>
      <c r="F27" s="14">
        <v>178</v>
      </c>
      <c r="G27" s="14">
        <v>127</v>
      </c>
      <c r="H27" s="14">
        <v>183</v>
      </c>
      <c r="I27" s="14">
        <v>191</v>
      </c>
      <c r="J27" s="14">
        <v>1085</v>
      </c>
      <c r="K27" s="33" t="s">
        <v>59</v>
      </c>
    </row>
    <row r="28" spans="1:11" ht="15.75">
      <c r="A28" s="10">
        <v>23</v>
      </c>
      <c r="B28" s="13" t="s">
        <v>60</v>
      </c>
      <c r="C28" s="13" t="s">
        <v>13</v>
      </c>
      <c r="D28" s="14">
        <v>230</v>
      </c>
      <c r="E28" s="14">
        <v>185</v>
      </c>
      <c r="F28" s="14">
        <v>181</v>
      </c>
      <c r="G28" s="14">
        <v>156</v>
      </c>
      <c r="H28" s="14">
        <v>162</v>
      </c>
      <c r="I28" s="14">
        <v>168</v>
      </c>
      <c r="J28" s="14">
        <v>1082</v>
      </c>
      <c r="K28" s="33" t="s">
        <v>61</v>
      </c>
    </row>
    <row r="29" spans="1:11" ht="26.25">
      <c r="A29" s="10">
        <v>24</v>
      </c>
      <c r="B29" s="13" t="s">
        <v>62</v>
      </c>
      <c r="C29" s="13" t="s">
        <v>58</v>
      </c>
      <c r="D29" s="14">
        <v>185</v>
      </c>
      <c r="E29" s="14">
        <v>180</v>
      </c>
      <c r="F29" s="14">
        <v>159</v>
      </c>
      <c r="G29" s="14">
        <v>167</v>
      </c>
      <c r="H29" s="14">
        <v>194</v>
      </c>
      <c r="I29" s="14">
        <v>193</v>
      </c>
      <c r="J29" s="14">
        <v>1078</v>
      </c>
      <c r="K29" s="33" t="s">
        <v>63</v>
      </c>
    </row>
    <row r="30" spans="1:11" ht="15.75">
      <c r="A30" s="10">
        <v>25</v>
      </c>
      <c r="B30" s="13" t="s">
        <v>64</v>
      </c>
      <c r="C30" s="13" t="s">
        <v>50</v>
      </c>
      <c r="D30" s="14">
        <v>205</v>
      </c>
      <c r="E30" s="14">
        <v>198</v>
      </c>
      <c r="F30" s="14">
        <v>172</v>
      </c>
      <c r="G30" s="14">
        <v>193</v>
      </c>
      <c r="H30" s="14">
        <v>157</v>
      </c>
      <c r="I30" s="14">
        <v>150</v>
      </c>
      <c r="J30" s="14">
        <v>1075</v>
      </c>
      <c r="K30" s="33" t="s">
        <v>65</v>
      </c>
    </row>
    <row r="31" spans="1:11" ht="15.75">
      <c r="A31" s="10">
        <v>26</v>
      </c>
      <c r="B31" s="13" t="s">
        <v>66</v>
      </c>
      <c r="C31" s="13" t="s">
        <v>47</v>
      </c>
      <c r="D31" s="14">
        <v>183</v>
      </c>
      <c r="E31" s="14">
        <v>178</v>
      </c>
      <c r="F31" s="14">
        <v>207</v>
      </c>
      <c r="G31" s="14">
        <v>151</v>
      </c>
      <c r="H31" s="14">
        <v>184</v>
      </c>
      <c r="I31" s="14">
        <v>172</v>
      </c>
      <c r="J31" s="14">
        <v>1075</v>
      </c>
      <c r="K31" s="33" t="s">
        <v>65</v>
      </c>
    </row>
    <row r="32" spans="1:11" ht="26.25">
      <c r="A32" s="10">
        <v>27</v>
      </c>
      <c r="B32" s="13" t="s">
        <v>67</v>
      </c>
      <c r="C32" s="13" t="s">
        <v>24</v>
      </c>
      <c r="D32" s="14">
        <v>142</v>
      </c>
      <c r="E32" s="14">
        <v>192</v>
      </c>
      <c r="F32" s="14">
        <v>166</v>
      </c>
      <c r="G32" s="14">
        <v>185</v>
      </c>
      <c r="H32" s="14">
        <v>203</v>
      </c>
      <c r="I32" s="14">
        <v>187</v>
      </c>
      <c r="J32" s="14">
        <v>1075</v>
      </c>
      <c r="K32" s="33" t="s">
        <v>65</v>
      </c>
    </row>
    <row r="33" spans="1:11" ht="15.75">
      <c r="A33" s="10">
        <v>28</v>
      </c>
      <c r="B33" s="13" t="s">
        <v>68</v>
      </c>
      <c r="C33" s="13" t="s">
        <v>13</v>
      </c>
      <c r="D33" s="14">
        <v>164</v>
      </c>
      <c r="E33" s="14">
        <v>185</v>
      </c>
      <c r="F33" s="14">
        <v>147</v>
      </c>
      <c r="G33" s="14">
        <v>165</v>
      </c>
      <c r="H33" s="14">
        <v>219</v>
      </c>
      <c r="I33" s="14">
        <v>192</v>
      </c>
      <c r="J33" s="14">
        <v>1072</v>
      </c>
      <c r="K33" s="33" t="s">
        <v>69</v>
      </c>
    </row>
    <row r="34" spans="1:11" ht="15.75">
      <c r="A34" s="10">
        <v>29</v>
      </c>
      <c r="B34" s="13" t="s">
        <v>70</v>
      </c>
      <c r="C34" s="13" t="s">
        <v>13</v>
      </c>
      <c r="D34" s="14">
        <v>218</v>
      </c>
      <c r="E34" s="14">
        <v>154</v>
      </c>
      <c r="F34" s="14">
        <v>191</v>
      </c>
      <c r="G34" s="14">
        <v>173</v>
      </c>
      <c r="H34" s="14">
        <v>149</v>
      </c>
      <c r="I34" s="14">
        <v>186</v>
      </c>
      <c r="J34" s="14">
        <v>1071</v>
      </c>
      <c r="K34" s="33" t="s">
        <v>71</v>
      </c>
    </row>
    <row r="35" spans="1:11" ht="15.75">
      <c r="A35" s="10">
        <v>30</v>
      </c>
      <c r="B35" s="13" t="s">
        <v>287</v>
      </c>
      <c r="C35" s="13" t="s">
        <v>18</v>
      </c>
      <c r="D35" s="44">
        <v>146</v>
      </c>
      <c r="E35" s="44">
        <v>178</v>
      </c>
      <c r="F35" s="44">
        <v>257</v>
      </c>
      <c r="G35" s="44">
        <v>213</v>
      </c>
      <c r="H35" s="44">
        <v>128</v>
      </c>
      <c r="I35" s="44">
        <v>147</v>
      </c>
      <c r="J35" s="42">
        <f>SUM(D35:I35)</f>
        <v>1069</v>
      </c>
      <c r="K35" s="43">
        <f>J35/6</f>
        <v>178.16666666666666</v>
      </c>
    </row>
    <row r="36" spans="1:11" ht="15.75">
      <c r="A36" s="10">
        <v>31</v>
      </c>
      <c r="B36" s="13" t="s">
        <v>72</v>
      </c>
      <c r="C36" s="13" t="s">
        <v>47</v>
      </c>
      <c r="D36" s="14">
        <v>194</v>
      </c>
      <c r="E36" s="14">
        <v>146</v>
      </c>
      <c r="F36" s="14">
        <v>191</v>
      </c>
      <c r="G36" s="14">
        <v>188</v>
      </c>
      <c r="H36" s="14">
        <v>211</v>
      </c>
      <c r="I36" s="14">
        <v>136</v>
      </c>
      <c r="J36" s="14">
        <v>1066</v>
      </c>
      <c r="K36" s="33" t="s">
        <v>73</v>
      </c>
    </row>
    <row r="37" spans="1:11" ht="15.75">
      <c r="A37" s="10">
        <v>32</v>
      </c>
      <c r="B37" s="13" t="s">
        <v>74</v>
      </c>
      <c r="C37" s="13" t="s">
        <v>50</v>
      </c>
      <c r="D37" s="14">
        <v>165</v>
      </c>
      <c r="E37" s="14">
        <v>173</v>
      </c>
      <c r="F37" s="14">
        <v>144</v>
      </c>
      <c r="G37" s="14">
        <v>195</v>
      </c>
      <c r="H37" s="14">
        <v>156</v>
      </c>
      <c r="I37" s="14">
        <v>232</v>
      </c>
      <c r="J37" s="14">
        <v>1065</v>
      </c>
      <c r="K37" s="33" t="s">
        <v>75</v>
      </c>
    </row>
    <row r="38" spans="1:11" ht="15.75">
      <c r="A38" s="10">
        <v>33</v>
      </c>
      <c r="B38" s="13" t="s">
        <v>76</v>
      </c>
      <c r="C38" s="13" t="s">
        <v>13</v>
      </c>
      <c r="D38" s="14">
        <v>170</v>
      </c>
      <c r="E38" s="14">
        <v>161</v>
      </c>
      <c r="F38" s="14">
        <v>177</v>
      </c>
      <c r="G38" s="14">
        <v>195</v>
      </c>
      <c r="H38" s="14">
        <v>176</v>
      </c>
      <c r="I38" s="14">
        <v>184</v>
      </c>
      <c r="J38" s="14">
        <v>1063</v>
      </c>
      <c r="K38" s="33" t="s">
        <v>77</v>
      </c>
    </row>
    <row r="39" spans="1:11" ht="15.75">
      <c r="A39" s="10">
        <v>34</v>
      </c>
      <c r="B39" s="13" t="s">
        <v>286</v>
      </c>
      <c r="C39" s="13" t="s">
        <v>18</v>
      </c>
      <c r="D39" s="44">
        <v>206</v>
      </c>
      <c r="E39" s="44">
        <v>165</v>
      </c>
      <c r="F39" s="44">
        <v>168</v>
      </c>
      <c r="G39" s="44">
        <v>196</v>
      </c>
      <c r="H39" s="44">
        <v>179</v>
      </c>
      <c r="I39" s="44">
        <v>148</v>
      </c>
      <c r="J39" s="42">
        <f>SUM(D39:I39)</f>
        <v>1062</v>
      </c>
      <c r="K39" s="43">
        <f>J39/6</f>
        <v>177</v>
      </c>
    </row>
    <row r="40" spans="1:11" ht="15.75">
      <c r="A40" s="10">
        <v>35</v>
      </c>
      <c r="B40" s="13" t="s">
        <v>78</v>
      </c>
      <c r="C40" s="13" t="s">
        <v>13</v>
      </c>
      <c r="D40" s="14">
        <v>188</v>
      </c>
      <c r="E40" s="14">
        <v>174</v>
      </c>
      <c r="F40" s="14">
        <v>159</v>
      </c>
      <c r="G40" s="14">
        <v>192</v>
      </c>
      <c r="H40" s="14">
        <v>182</v>
      </c>
      <c r="I40" s="14">
        <v>164</v>
      </c>
      <c r="J40" s="14">
        <v>1059</v>
      </c>
      <c r="K40" s="33" t="s">
        <v>79</v>
      </c>
    </row>
    <row r="41" spans="1:11" ht="15.75">
      <c r="A41" s="10">
        <v>36</v>
      </c>
      <c r="B41" s="13" t="s">
        <v>80</v>
      </c>
      <c r="C41" s="13" t="s">
        <v>50</v>
      </c>
      <c r="D41" s="14">
        <v>165</v>
      </c>
      <c r="E41" s="14">
        <v>151</v>
      </c>
      <c r="F41" s="14">
        <v>162</v>
      </c>
      <c r="G41" s="14">
        <v>203</v>
      </c>
      <c r="H41" s="14">
        <v>186</v>
      </c>
      <c r="I41" s="14">
        <v>186</v>
      </c>
      <c r="J41" s="14">
        <v>1053</v>
      </c>
      <c r="K41" s="33" t="s">
        <v>81</v>
      </c>
    </row>
    <row r="42" spans="1:11" ht="15.75">
      <c r="A42" s="10">
        <v>37</v>
      </c>
      <c r="B42" s="13" t="s">
        <v>285</v>
      </c>
      <c r="C42" s="13" t="s">
        <v>18</v>
      </c>
      <c r="D42" s="44">
        <v>159</v>
      </c>
      <c r="E42" s="44">
        <v>159</v>
      </c>
      <c r="F42" s="44">
        <v>183</v>
      </c>
      <c r="G42" s="44">
        <v>183</v>
      </c>
      <c r="H42" s="44">
        <v>223</v>
      </c>
      <c r="I42" s="44">
        <v>145</v>
      </c>
      <c r="J42" s="42">
        <f>SUM(D42:I42)</f>
        <v>1052</v>
      </c>
      <c r="K42" s="43">
        <f>J42/6</f>
        <v>175.33333333333334</v>
      </c>
    </row>
    <row r="43" spans="1:11" ht="15.75">
      <c r="A43" s="10">
        <v>38</v>
      </c>
      <c r="B43" s="13" t="s">
        <v>82</v>
      </c>
      <c r="C43" s="13" t="s">
        <v>13</v>
      </c>
      <c r="D43" s="14">
        <v>180</v>
      </c>
      <c r="E43" s="14">
        <v>173</v>
      </c>
      <c r="F43" s="14">
        <v>193</v>
      </c>
      <c r="G43" s="14">
        <v>177</v>
      </c>
      <c r="H43" s="14">
        <v>168</v>
      </c>
      <c r="I43" s="14">
        <v>160</v>
      </c>
      <c r="J43" s="14">
        <v>1051</v>
      </c>
      <c r="K43" s="33" t="s">
        <v>83</v>
      </c>
    </row>
    <row r="44" spans="1:11" ht="15.75">
      <c r="A44" s="10">
        <v>39</v>
      </c>
      <c r="B44" s="13" t="s">
        <v>284</v>
      </c>
      <c r="C44" s="13" t="s">
        <v>18</v>
      </c>
      <c r="D44" s="44">
        <v>155</v>
      </c>
      <c r="E44" s="44">
        <v>181</v>
      </c>
      <c r="F44" s="44">
        <v>193</v>
      </c>
      <c r="G44" s="44">
        <v>160</v>
      </c>
      <c r="H44" s="44">
        <v>193</v>
      </c>
      <c r="I44" s="44">
        <v>167</v>
      </c>
      <c r="J44" s="42">
        <f>SUM(D44:I44)</f>
        <v>1049</v>
      </c>
      <c r="K44" s="43">
        <f>J44/6</f>
        <v>174.83333333333334</v>
      </c>
    </row>
    <row r="45" spans="1:11" ht="15.75">
      <c r="A45" s="10">
        <v>40</v>
      </c>
      <c r="B45" s="13" t="s">
        <v>84</v>
      </c>
      <c r="C45" s="13" t="s">
        <v>47</v>
      </c>
      <c r="D45" s="14">
        <v>133</v>
      </c>
      <c r="E45" s="14">
        <v>191</v>
      </c>
      <c r="F45" s="14">
        <v>161</v>
      </c>
      <c r="G45" s="14">
        <v>178</v>
      </c>
      <c r="H45" s="14">
        <v>194</v>
      </c>
      <c r="I45" s="14">
        <v>191</v>
      </c>
      <c r="J45" s="14">
        <v>1048</v>
      </c>
      <c r="K45" s="33" t="s">
        <v>85</v>
      </c>
    </row>
    <row r="46" spans="1:11" ht="15.75">
      <c r="A46" s="10">
        <v>41</v>
      </c>
      <c r="B46" s="13" t="s">
        <v>86</v>
      </c>
      <c r="C46" s="13" t="s">
        <v>58</v>
      </c>
      <c r="D46" s="14">
        <v>180</v>
      </c>
      <c r="E46" s="14">
        <v>156</v>
      </c>
      <c r="F46" s="14">
        <v>192</v>
      </c>
      <c r="G46" s="14">
        <v>168</v>
      </c>
      <c r="H46" s="14">
        <v>207</v>
      </c>
      <c r="I46" s="14">
        <v>144</v>
      </c>
      <c r="J46" s="14">
        <v>1047</v>
      </c>
      <c r="K46" s="33" t="s">
        <v>87</v>
      </c>
    </row>
    <row r="47" spans="1:11" ht="15.75">
      <c r="A47" s="10">
        <v>42</v>
      </c>
      <c r="B47" s="13" t="s">
        <v>88</v>
      </c>
      <c r="C47" s="13" t="s">
        <v>13</v>
      </c>
      <c r="D47" s="14">
        <v>192</v>
      </c>
      <c r="E47" s="14">
        <v>156</v>
      </c>
      <c r="F47" s="14">
        <v>159</v>
      </c>
      <c r="G47" s="14">
        <v>175</v>
      </c>
      <c r="H47" s="14">
        <v>179</v>
      </c>
      <c r="I47" s="14">
        <v>185</v>
      </c>
      <c r="J47" s="14">
        <v>1046</v>
      </c>
      <c r="K47" s="33" t="s">
        <v>89</v>
      </c>
    </row>
    <row r="48" spans="1:11" ht="15.75">
      <c r="A48" s="10">
        <v>43</v>
      </c>
      <c r="B48" s="13" t="s">
        <v>90</v>
      </c>
      <c r="C48" s="13" t="s">
        <v>21</v>
      </c>
      <c r="D48" s="14">
        <v>136</v>
      </c>
      <c r="E48" s="14">
        <v>194</v>
      </c>
      <c r="F48" s="14">
        <v>200</v>
      </c>
      <c r="G48" s="14">
        <v>175</v>
      </c>
      <c r="H48" s="14">
        <v>155</v>
      </c>
      <c r="I48" s="14">
        <v>185</v>
      </c>
      <c r="J48" s="14">
        <v>1045</v>
      </c>
      <c r="K48" s="33" t="s">
        <v>91</v>
      </c>
    </row>
    <row r="49" spans="1:11" ht="15.75">
      <c r="A49" s="10">
        <v>44</v>
      </c>
      <c r="B49" s="13" t="s">
        <v>92</v>
      </c>
      <c r="C49" s="13" t="s">
        <v>13</v>
      </c>
      <c r="D49" s="14">
        <v>167</v>
      </c>
      <c r="E49" s="14">
        <v>162</v>
      </c>
      <c r="F49" s="14">
        <v>151</v>
      </c>
      <c r="G49" s="14">
        <v>200</v>
      </c>
      <c r="H49" s="14">
        <v>186</v>
      </c>
      <c r="I49" s="14">
        <v>169</v>
      </c>
      <c r="J49" s="14">
        <v>1035</v>
      </c>
      <c r="K49" s="33" t="s">
        <v>93</v>
      </c>
    </row>
    <row r="50" spans="1:11" ht="15.75">
      <c r="A50" s="10">
        <v>45</v>
      </c>
      <c r="B50" s="13" t="s">
        <v>94</v>
      </c>
      <c r="C50" s="13" t="s">
        <v>18</v>
      </c>
      <c r="D50" s="14">
        <v>124</v>
      </c>
      <c r="E50" s="14">
        <v>155</v>
      </c>
      <c r="F50" s="14">
        <v>177</v>
      </c>
      <c r="G50" s="14">
        <v>198</v>
      </c>
      <c r="H50" s="14">
        <v>174</v>
      </c>
      <c r="I50" s="14">
        <v>201</v>
      </c>
      <c r="J50" s="14">
        <v>1029</v>
      </c>
      <c r="K50" s="33" t="s">
        <v>95</v>
      </c>
    </row>
    <row r="51" spans="1:11" ht="15.75">
      <c r="A51" s="10">
        <v>46</v>
      </c>
      <c r="B51" s="13" t="s">
        <v>96</v>
      </c>
      <c r="C51" s="13" t="s">
        <v>13</v>
      </c>
      <c r="D51" s="14">
        <v>165</v>
      </c>
      <c r="E51" s="14">
        <v>161</v>
      </c>
      <c r="F51" s="14">
        <v>172</v>
      </c>
      <c r="G51" s="14">
        <v>168</v>
      </c>
      <c r="H51" s="14">
        <v>190</v>
      </c>
      <c r="I51" s="14">
        <v>173</v>
      </c>
      <c r="J51" s="14">
        <v>1029</v>
      </c>
      <c r="K51" s="33" t="s">
        <v>95</v>
      </c>
    </row>
    <row r="52" spans="1:11" ht="15.75">
      <c r="A52" s="10">
        <v>47</v>
      </c>
      <c r="B52" s="13" t="s">
        <v>97</v>
      </c>
      <c r="C52" s="13" t="s">
        <v>42</v>
      </c>
      <c r="D52" s="14">
        <v>157</v>
      </c>
      <c r="E52" s="14">
        <v>180</v>
      </c>
      <c r="F52" s="14">
        <v>145</v>
      </c>
      <c r="G52" s="14">
        <v>157</v>
      </c>
      <c r="H52" s="14">
        <v>179</v>
      </c>
      <c r="I52" s="14">
        <v>205</v>
      </c>
      <c r="J52" s="14">
        <v>1023</v>
      </c>
      <c r="K52" s="33" t="s">
        <v>98</v>
      </c>
    </row>
    <row r="53" spans="1:11" ht="15.75">
      <c r="A53" s="10">
        <v>48</v>
      </c>
      <c r="B53" s="13" t="s">
        <v>99</v>
      </c>
      <c r="C53" s="13" t="s">
        <v>18</v>
      </c>
      <c r="D53" s="14">
        <v>176</v>
      </c>
      <c r="E53" s="14">
        <v>164</v>
      </c>
      <c r="F53" s="14">
        <v>180</v>
      </c>
      <c r="G53" s="14">
        <v>157</v>
      </c>
      <c r="H53" s="14">
        <v>152</v>
      </c>
      <c r="I53" s="14">
        <v>193</v>
      </c>
      <c r="J53" s="14">
        <v>1022</v>
      </c>
      <c r="K53" s="33" t="s">
        <v>100</v>
      </c>
    </row>
    <row r="54" spans="1:11" ht="15.75">
      <c r="A54" s="10">
        <v>49</v>
      </c>
      <c r="B54" s="13" t="s">
        <v>101</v>
      </c>
      <c r="C54" s="13" t="s">
        <v>13</v>
      </c>
      <c r="D54" s="14">
        <v>174</v>
      </c>
      <c r="E54" s="14">
        <v>133</v>
      </c>
      <c r="F54" s="14">
        <v>137</v>
      </c>
      <c r="G54" s="14">
        <v>179</v>
      </c>
      <c r="H54" s="14">
        <v>183</v>
      </c>
      <c r="I54" s="14">
        <v>213</v>
      </c>
      <c r="J54" s="14">
        <v>1019</v>
      </c>
      <c r="K54" s="33" t="s">
        <v>102</v>
      </c>
    </row>
    <row r="55" spans="1:11" ht="15.75">
      <c r="A55" s="10">
        <v>50</v>
      </c>
      <c r="B55" s="13" t="s">
        <v>291</v>
      </c>
      <c r="C55" s="13" t="s">
        <v>13</v>
      </c>
      <c r="D55" s="44">
        <v>179</v>
      </c>
      <c r="E55" s="44">
        <v>196</v>
      </c>
      <c r="F55" s="44">
        <v>143</v>
      </c>
      <c r="G55" s="44">
        <v>147</v>
      </c>
      <c r="H55" s="44">
        <v>177</v>
      </c>
      <c r="I55" s="44">
        <v>177</v>
      </c>
      <c r="J55" s="42">
        <f>SUM(D55:I55)</f>
        <v>1019</v>
      </c>
      <c r="K55" s="43">
        <f>J55/6</f>
        <v>169.83333333333334</v>
      </c>
    </row>
    <row r="56" spans="1:11" ht="15.75">
      <c r="A56" s="10">
        <v>51</v>
      </c>
      <c r="B56" s="13" t="s">
        <v>103</v>
      </c>
      <c r="C56" s="13" t="s">
        <v>47</v>
      </c>
      <c r="D56" s="14">
        <v>160</v>
      </c>
      <c r="E56" s="14">
        <v>153</v>
      </c>
      <c r="F56" s="14">
        <v>171</v>
      </c>
      <c r="G56" s="14">
        <v>154</v>
      </c>
      <c r="H56" s="14">
        <v>166</v>
      </c>
      <c r="I56" s="14">
        <v>208</v>
      </c>
      <c r="J56" s="14">
        <v>1012</v>
      </c>
      <c r="K56" s="33" t="s">
        <v>104</v>
      </c>
    </row>
    <row r="57" spans="1:11" ht="15.75">
      <c r="A57" s="10">
        <v>52</v>
      </c>
      <c r="B57" s="13" t="s">
        <v>105</v>
      </c>
      <c r="C57" s="13" t="s">
        <v>13</v>
      </c>
      <c r="D57" s="14">
        <v>153</v>
      </c>
      <c r="E57" s="14">
        <v>167</v>
      </c>
      <c r="F57" s="14">
        <v>166</v>
      </c>
      <c r="G57" s="14">
        <v>159</v>
      </c>
      <c r="H57" s="14">
        <v>189</v>
      </c>
      <c r="I57" s="14">
        <v>157</v>
      </c>
      <c r="J57" s="14">
        <v>991</v>
      </c>
      <c r="K57" s="33" t="s">
        <v>106</v>
      </c>
    </row>
    <row r="58" spans="1:11" ht="15.75">
      <c r="A58" s="10">
        <v>53</v>
      </c>
      <c r="B58" s="13" t="s">
        <v>107</v>
      </c>
      <c r="C58" s="13" t="s">
        <v>58</v>
      </c>
      <c r="D58" s="14">
        <v>135</v>
      </c>
      <c r="E58" s="14">
        <v>162</v>
      </c>
      <c r="F58" s="14">
        <v>193</v>
      </c>
      <c r="G58" s="14">
        <v>191</v>
      </c>
      <c r="H58" s="14">
        <v>136</v>
      </c>
      <c r="I58" s="14">
        <v>172</v>
      </c>
      <c r="J58" s="14">
        <v>989</v>
      </c>
      <c r="K58" s="33" t="s">
        <v>108</v>
      </c>
    </row>
    <row r="59" spans="1:11" ht="15.75">
      <c r="A59" s="10">
        <v>54</v>
      </c>
      <c r="B59" s="13" t="s">
        <v>290</v>
      </c>
      <c r="C59" s="13" t="s">
        <v>13</v>
      </c>
      <c r="D59" s="44">
        <v>179</v>
      </c>
      <c r="E59" s="44">
        <v>136</v>
      </c>
      <c r="F59" s="44">
        <v>156</v>
      </c>
      <c r="G59" s="44">
        <v>164</v>
      </c>
      <c r="H59" s="44">
        <v>181</v>
      </c>
      <c r="I59" s="44">
        <v>166</v>
      </c>
      <c r="J59" s="42">
        <f>SUM(D59:I59)</f>
        <v>982</v>
      </c>
      <c r="K59" s="43">
        <f>J59/6</f>
        <v>163.66666666666666</v>
      </c>
    </row>
    <row r="60" spans="1:11" ht="15.75">
      <c r="A60" s="10">
        <v>55</v>
      </c>
      <c r="B60" s="13" t="s">
        <v>109</v>
      </c>
      <c r="C60" s="13" t="s">
        <v>110</v>
      </c>
      <c r="D60" s="14">
        <v>150</v>
      </c>
      <c r="E60" s="14">
        <v>164</v>
      </c>
      <c r="F60" s="14">
        <v>136</v>
      </c>
      <c r="G60" s="14">
        <v>190</v>
      </c>
      <c r="H60" s="14">
        <v>165</v>
      </c>
      <c r="I60" s="14">
        <v>164</v>
      </c>
      <c r="J60" s="14">
        <v>969</v>
      </c>
      <c r="K60" s="33" t="s">
        <v>111</v>
      </c>
    </row>
    <row r="61" spans="1:11" ht="15.75">
      <c r="A61" s="10">
        <v>56</v>
      </c>
      <c r="B61" s="13" t="s">
        <v>112</v>
      </c>
      <c r="C61" s="13" t="s">
        <v>13</v>
      </c>
      <c r="D61" s="14">
        <v>134</v>
      </c>
      <c r="E61" s="14">
        <v>180</v>
      </c>
      <c r="F61" s="14">
        <v>138</v>
      </c>
      <c r="G61" s="14">
        <v>181</v>
      </c>
      <c r="H61" s="14">
        <v>154</v>
      </c>
      <c r="I61" s="14">
        <v>181</v>
      </c>
      <c r="J61" s="14">
        <v>968</v>
      </c>
      <c r="K61" s="33" t="s">
        <v>113</v>
      </c>
    </row>
    <row r="62" spans="1:11" ht="15.75">
      <c r="A62" s="10">
        <v>57</v>
      </c>
      <c r="B62" s="13" t="s">
        <v>114</v>
      </c>
      <c r="C62" s="13" t="s">
        <v>13</v>
      </c>
      <c r="D62" s="14">
        <v>166</v>
      </c>
      <c r="E62" s="14">
        <v>175</v>
      </c>
      <c r="F62" s="14">
        <v>158</v>
      </c>
      <c r="G62" s="14">
        <v>151</v>
      </c>
      <c r="H62" s="14">
        <v>171</v>
      </c>
      <c r="I62" s="14">
        <v>137</v>
      </c>
      <c r="J62" s="14">
        <v>958</v>
      </c>
      <c r="K62" s="33" t="s">
        <v>115</v>
      </c>
    </row>
    <row r="63" spans="1:11" ht="15.75">
      <c r="A63" s="10">
        <v>58</v>
      </c>
      <c r="B63" s="13" t="s">
        <v>116</v>
      </c>
      <c r="C63" s="13" t="s">
        <v>13</v>
      </c>
      <c r="D63" s="14">
        <v>182</v>
      </c>
      <c r="E63" s="14">
        <v>133</v>
      </c>
      <c r="F63" s="14">
        <v>152</v>
      </c>
      <c r="G63" s="14">
        <v>176</v>
      </c>
      <c r="H63" s="14">
        <v>150</v>
      </c>
      <c r="I63" s="14">
        <v>157</v>
      </c>
      <c r="J63" s="14">
        <v>950</v>
      </c>
      <c r="K63" s="33" t="s">
        <v>117</v>
      </c>
    </row>
    <row r="64" spans="1:11" ht="15.75">
      <c r="A64" s="10">
        <v>59</v>
      </c>
      <c r="B64" s="13" t="s">
        <v>118</v>
      </c>
      <c r="C64" s="13" t="s">
        <v>42</v>
      </c>
      <c r="D64" s="14">
        <v>154</v>
      </c>
      <c r="E64" s="14">
        <v>179</v>
      </c>
      <c r="F64" s="14">
        <v>204</v>
      </c>
      <c r="G64" s="14">
        <v>131</v>
      </c>
      <c r="H64" s="14">
        <v>124</v>
      </c>
      <c r="I64" s="14">
        <v>149</v>
      </c>
      <c r="J64" s="14">
        <v>941</v>
      </c>
      <c r="K64" s="33" t="s">
        <v>119</v>
      </c>
    </row>
    <row r="65" spans="1:11" ht="15.75">
      <c r="A65" s="10">
        <v>60</v>
      </c>
      <c r="B65" s="13" t="s">
        <v>120</v>
      </c>
      <c r="C65" s="13" t="s">
        <v>13</v>
      </c>
      <c r="D65" s="14">
        <v>141</v>
      </c>
      <c r="E65" s="14">
        <v>131</v>
      </c>
      <c r="F65" s="14">
        <v>172</v>
      </c>
      <c r="G65" s="14">
        <v>184</v>
      </c>
      <c r="H65" s="14">
        <v>172</v>
      </c>
      <c r="I65" s="14">
        <v>134</v>
      </c>
      <c r="J65" s="14">
        <v>934</v>
      </c>
      <c r="K65" s="33" t="s">
        <v>121</v>
      </c>
    </row>
    <row r="66" spans="1:11" ht="15.75">
      <c r="A66" s="10">
        <v>61</v>
      </c>
      <c r="B66" s="13" t="s">
        <v>122</v>
      </c>
      <c r="C66" s="13" t="s">
        <v>13</v>
      </c>
      <c r="D66" s="14">
        <v>132</v>
      </c>
      <c r="E66" s="14">
        <v>145</v>
      </c>
      <c r="F66" s="14">
        <v>161</v>
      </c>
      <c r="G66" s="14">
        <v>146</v>
      </c>
      <c r="H66" s="14">
        <v>162</v>
      </c>
      <c r="I66" s="14">
        <v>183</v>
      </c>
      <c r="J66" s="14">
        <v>929</v>
      </c>
      <c r="K66" s="33" t="s">
        <v>123</v>
      </c>
    </row>
    <row r="67" spans="1:11" ht="15.75">
      <c r="A67" s="10">
        <v>62</v>
      </c>
      <c r="B67" s="13" t="s">
        <v>124</v>
      </c>
      <c r="C67" s="13" t="s">
        <v>13</v>
      </c>
      <c r="D67" s="14">
        <v>126</v>
      </c>
      <c r="E67" s="14">
        <v>170</v>
      </c>
      <c r="F67" s="14">
        <v>162</v>
      </c>
      <c r="G67" s="14">
        <v>146</v>
      </c>
      <c r="H67" s="14">
        <v>144</v>
      </c>
      <c r="I67" s="14">
        <v>162</v>
      </c>
      <c r="J67" s="14">
        <v>910</v>
      </c>
      <c r="K67" s="33" t="s">
        <v>125</v>
      </c>
    </row>
    <row r="68" spans="1:11" ht="15.75">
      <c r="A68" s="10">
        <v>63</v>
      </c>
      <c r="B68" s="13" t="s">
        <v>126</v>
      </c>
      <c r="C68" s="13" t="s">
        <v>47</v>
      </c>
      <c r="D68" s="14">
        <v>143</v>
      </c>
      <c r="E68" s="14">
        <v>119</v>
      </c>
      <c r="F68" s="14">
        <v>150</v>
      </c>
      <c r="G68" s="14">
        <v>137</v>
      </c>
      <c r="H68" s="14">
        <v>133</v>
      </c>
      <c r="I68" s="14">
        <v>183</v>
      </c>
      <c r="J68" s="14">
        <v>865</v>
      </c>
      <c r="K68" s="33" t="s">
        <v>127</v>
      </c>
    </row>
    <row r="69" spans="1:11" ht="15.75">
      <c r="A69" s="10">
        <v>64</v>
      </c>
      <c r="B69" s="13" t="s">
        <v>128</v>
      </c>
      <c r="C69" s="13" t="s">
        <v>47</v>
      </c>
      <c r="D69" s="14">
        <v>132</v>
      </c>
      <c r="E69" s="14">
        <v>142</v>
      </c>
      <c r="F69" s="14">
        <v>112</v>
      </c>
      <c r="G69" s="14">
        <v>156</v>
      </c>
      <c r="H69" s="14">
        <v>132</v>
      </c>
      <c r="I69" s="14">
        <v>124</v>
      </c>
      <c r="J69" s="14">
        <v>798</v>
      </c>
      <c r="K69" s="33" t="s">
        <v>129</v>
      </c>
    </row>
  </sheetData>
  <sheetProtection/>
  <mergeCells count="3">
    <mergeCell ref="A1:K1"/>
    <mergeCell ref="A2:K2"/>
    <mergeCell ref="A5:K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91">
      <selection activeCell="J125" sqref="J125"/>
    </sheetView>
  </sheetViews>
  <sheetFormatPr defaultColWidth="11.421875" defaultRowHeight="12.75"/>
  <cols>
    <col min="1" max="1" width="6.7109375" style="9" customWidth="1"/>
    <col min="2" max="2" width="28.140625" style="1" bestFit="1" customWidth="1"/>
    <col min="3" max="8" width="4.00390625" style="1" bestFit="1" customWidth="1"/>
    <col min="9" max="9" width="5.57421875" style="5" bestFit="1" customWidth="1"/>
    <col min="10" max="10" width="9.8515625" style="5" bestFit="1" customWidth="1"/>
    <col min="11" max="16384" width="11.421875" style="1" customWidth="1"/>
  </cols>
  <sheetData>
    <row r="1" spans="1:10" s="6" customFormat="1" ht="18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s="6" customFormat="1" ht="18">
      <c r="A2" s="103" t="s">
        <v>132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5" ht="15.75">
      <c r="A3" s="7"/>
      <c r="B3" s="2"/>
      <c r="C3" s="3"/>
      <c r="D3" s="3"/>
      <c r="E3" s="3"/>
    </row>
    <row r="4" spans="1:10" ht="15.75">
      <c r="A4" s="7"/>
      <c r="B4" s="11" t="s">
        <v>2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22" t="s">
        <v>10</v>
      </c>
      <c r="J4" s="22" t="s">
        <v>11</v>
      </c>
    </row>
    <row r="5" spans="1:10" ht="15.75">
      <c r="A5" s="7"/>
      <c r="B5" s="45"/>
      <c r="C5" s="46"/>
      <c r="D5" s="46"/>
      <c r="E5" s="46"/>
      <c r="F5" s="46"/>
      <c r="G5" s="46"/>
      <c r="H5" s="46"/>
      <c r="I5" s="47"/>
      <c r="J5" s="47"/>
    </row>
    <row r="6" spans="1:10" ht="15.75">
      <c r="A6" s="7"/>
      <c r="B6" s="13" t="s">
        <v>78</v>
      </c>
      <c r="C6" s="14">
        <v>192</v>
      </c>
      <c r="D6" s="14">
        <v>189</v>
      </c>
      <c r="E6" s="14">
        <v>202</v>
      </c>
      <c r="F6" s="14">
        <v>166</v>
      </c>
      <c r="G6" s="14">
        <v>236</v>
      </c>
      <c r="H6" s="14">
        <v>168</v>
      </c>
      <c r="I6" s="15">
        <v>1153</v>
      </c>
      <c r="J6" s="15" t="s">
        <v>134</v>
      </c>
    </row>
    <row r="7" spans="1:10" ht="15.75">
      <c r="A7" s="7"/>
      <c r="B7" s="13" t="s">
        <v>292</v>
      </c>
      <c r="C7" s="14">
        <v>249</v>
      </c>
      <c r="D7" s="14">
        <v>175</v>
      </c>
      <c r="E7" s="14">
        <v>225</v>
      </c>
      <c r="F7" s="14">
        <v>225</v>
      </c>
      <c r="G7" s="14">
        <v>191</v>
      </c>
      <c r="H7" s="14">
        <v>205</v>
      </c>
      <c r="I7" s="15">
        <v>1270</v>
      </c>
      <c r="J7" s="15" t="s">
        <v>293</v>
      </c>
    </row>
    <row r="8" spans="1:10" ht="15.75">
      <c r="A8" s="7">
        <v>1</v>
      </c>
      <c r="B8" s="16" t="s">
        <v>13</v>
      </c>
      <c r="C8" s="17">
        <f>SUM(C6:C7)</f>
        <v>441</v>
      </c>
      <c r="D8" s="17">
        <f aca="true" t="shared" si="0" ref="D8:I8">SUM(D6:D7)</f>
        <v>364</v>
      </c>
      <c r="E8" s="17">
        <f t="shared" si="0"/>
        <v>427</v>
      </c>
      <c r="F8" s="17">
        <f t="shared" si="0"/>
        <v>391</v>
      </c>
      <c r="G8" s="17">
        <f t="shared" si="0"/>
        <v>427</v>
      </c>
      <c r="H8" s="17">
        <f t="shared" si="0"/>
        <v>373</v>
      </c>
      <c r="I8" s="17">
        <f t="shared" si="0"/>
        <v>2423</v>
      </c>
      <c r="J8" s="17" t="s">
        <v>294</v>
      </c>
    </row>
    <row r="9" spans="1:10" ht="12.75">
      <c r="A9" s="105"/>
      <c r="B9" s="105"/>
      <c r="C9" s="105"/>
      <c r="D9" s="105"/>
      <c r="E9" s="105"/>
      <c r="F9" s="105"/>
      <c r="G9" s="105"/>
      <c r="H9" s="105"/>
      <c r="I9" s="105"/>
      <c r="J9" s="105"/>
    </row>
    <row r="10" spans="1:10" ht="12.75">
      <c r="A10" s="4"/>
      <c r="B10" s="13" t="s">
        <v>284</v>
      </c>
      <c r="C10" s="13">
        <v>192</v>
      </c>
      <c r="D10" s="13">
        <v>215</v>
      </c>
      <c r="E10" s="13">
        <v>159</v>
      </c>
      <c r="F10" s="13">
        <v>214</v>
      </c>
      <c r="G10" s="13">
        <v>217</v>
      </c>
      <c r="H10" s="13">
        <v>177</v>
      </c>
      <c r="I10" s="15">
        <v>1174</v>
      </c>
      <c r="J10" s="15" t="s">
        <v>295</v>
      </c>
    </row>
    <row r="11" spans="1:10" ht="15.75">
      <c r="A11" s="10"/>
      <c r="B11" s="13" t="s">
        <v>37</v>
      </c>
      <c r="C11" s="14">
        <v>169</v>
      </c>
      <c r="D11" s="14">
        <v>190</v>
      </c>
      <c r="E11" s="14">
        <v>231</v>
      </c>
      <c r="F11" s="14">
        <v>192</v>
      </c>
      <c r="G11" s="14">
        <v>190</v>
      </c>
      <c r="H11" s="14">
        <v>216</v>
      </c>
      <c r="I11" s="15">
        <v>1188</v>
      </c>
      <c r="J11" s="15" t="s">
        <v>133</v>
      </c>
    </row>
    <row r="12" spans="1:10" s="23" customFormat="1" ht="15.75">
      <c r="A12" s="7">
        <v>2</v>
      </c>
      <c r="B12" s="48" t="s">
        <v>18</v>
      </c>
      <c r="C12" s="49">
        <f>SUM(C10:C11)</f>
        <v>361</v>
      </c>
      <c r="D12" s="49">
        <f aca="true" t="shared" si="1" ref="D12:I12">SUM(D10:D11)</f>
        <v>405</v>
      </c>
      <c r="E12" s="49">
        <f t="shared" si="1"/>
        <v>390</v>
      </c>
      <c r="F12" s="49">
        <f t="shared" si="1"/>
        <v>406</v>
      </c>
      <c r="G12" s="49">
        <f t="shared" si="1"/>
        <v>407</v>
      </c>
      <c r="H12" s="49">
        <f t="shared" si="1"/>
        <v>393</v>
      </c>
      <c r="I12" s="49">
        <f t="shared" si="1"/>
        <v>2362</v>
      </c>
      <c r="J12" s="49" t="s">
        <v>30</v>
      </c>
    </row>
    <row r="13" spans="1:10" ht="12.75">
      <c r="A13" s="106"/>
      <c r="B13" s="106"/>
      <c r="C13" s="106"/>
      <c r="D13" s="106"/>
      <c r="E13" s="106"/>
      <c r="F13" s="106"/>
      <c r="G13" s="106"/>
      <c r="H13" s="106"/>
      <c r="I13" s="106"/>
      <c r="J13" s="106"/>
    </row>
    <row r="14" spans="1:10" ht="15.75">
      <c r="A14" s="10"/>
      <c r="B14" s="13" t="s">
        <v>54</v>
      </c>
      <c r="C14" s="14">
        <v>156</v>
      </c>
      <c r="D14" s="14">
        <v>183</v>
      </c>
      <c r="E14" s="14">
        <v>183</v>
      </c>
      <c r="F14" s="14">
        <v>170</v>
      </c>
      <c r="G14" s="14">
        <v>215</v>
      </c>
      <c r="H14" s="14">
        <v>234</v>
      </c>
      <c r="I14" s="15">
        <v>1141</v>
      </c>
      <c r="J14" s="15" t="s">
        <v>135</v>
      </c>
    </row>
    <row r="15" spans="1:10" ht="15.75">
      <c r="A15" s="10"/>
      <c r="B15" s="13" t="s">
        <v>39</v>
      </c>
      <c r="C15" s="14">
        <v>181</v>
      </c>
      <c r="D15" s="14">
        <v>170</v>
      </c>
      <c r="E15" s="14">
        <v>176</v>
      </c>
      <c r="F15" s="14">
        <v>190</v>
      </c>
      <c r="G15" s="14">
        <v>202</v>
      </c>
      <c r="H15" s="14">
        <v>181</v>
      </c>
      <c r="I15" s="15">
        <v>1100</v>
      </c>
      <c r="J15" s="15" t="s">
        <v>136</v>
      </c>
    </row>
    <row r="16" spans="1:10" ht="15.75">
      <c r="A16" s="10">
        <v>3</v>
      </c>
      <c r="B16" s="20" t="s">
        <v>24</v>
      </c>
      <c r="C16" s="21">
        <v>337</v>
      </c>
      <c r="D16" s="21">
        <v>353</v>
      </c>
      <c r="E16" s="21">
        <v>359</v>
      </c>
      <c r="F16" s="21">
        <v>360</v>
      </c>
      <c r="G16" s="21">
        <v>417</v>
      </c>
      <c r="H16" s="21">
        <v>415</v>
      </c>
      <c r="I16" s="21">
        <v>2241</v>
      </c>
      <c r="J16" s="21" t="s">
        <v>137</v>
      </c>
    </row>
    <row r="17" spans="1:10" ht="12.75">
      <c r="A17" s="106"/>
      <c r="B17" s="106"/>
      <c r="C17" s="106"/>
      <c r="D17" s="106"/>
      <c r="E17" s="106"/>
      <c r="F17" s="106"/>
      <c r="G17" s="106"/>
      <c r="H17" s="106"/>
      <c r="I17" s="106"/>
      <c r="J17" s="106"/>
    </row>
    <row r="18" spans="1:10" ht="15.75">
      <c r="A18" s="10"/>
      <c r="B18" s="13" t="s">
        <v>44</v>
      </c>
      <c r="C18" s="14">
        <v>160</v>
      </c>
      <c r="D18" s="14">
        <v>184</v>
      </c>
      <c r="E18" s="14">
        <v>180</v>
      </c>
      <c r="F18" s="14">
        <v>161</v>
      </c>
      <c r="G18" s="14">
        <v>192</v>
      </c>
      <c r="H18" s="14">
        <v>222</v>
      </c>
      <c r="I18" s="15">
        <v>1099</v>
      </c>
      <c r="J18" s="15" t="s">
        <v>138</v>
      </c>
    </row>
    <row r="19" spans="1:10" ht="15.75">
      <c r="A19" s="10"/>
      <c r="B19" s="13" t="s">
        <v>29</v>
      </c>
      <c r="C19" s="14">
        <v>215</v>
      </c>
      <c r="D19" s="14">
        <v>166</v>
      </c>
      <c r="E19" s="14">
        <v>195</v>
      </c>
      <c r="F19" s="14">
        <v>175</v>
      </c>
      <c r="G19" s="14">
        <v>183</v>
      </c>
      <c r="H19" s="14">
        <v>206</v>
      </c>
      <c r="I19" s="15">
        <v>1140</v>
      </c>
      <c r="J19" s="15" t="s">
        <v>139</v>
      </c>
    </row>
    <row r="20" spans="1:10" ht="15.75">
      <c r="A20" s="10">
        <v>4</v>
      </c>
      <c r="B20" s="24" t="s">
        <v>27</v>
      </c>
      <c r="C20" s="25">
        <v>375</v>
      </c>
      <c r="D20" s="25">
        <v>350</v>
      </c>
      <c r="E20" s="25">
        <v>375</v>
      </c>
      <c r="F20" s="25">
        <v>336</v>
      </c>
      <c r="G20" s="25">
        <v>375</v>
      </c>
      <c r="H20" s="25">
        <v>428</v>
      </c>
      <c r="I20" s="25">
        <v>2239</v>
      </c>
      <c r="J20" s="25" t="s">
        <v>140</v>
      </c>
    </row>
    <row r="21" spans="1:10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</row>
    <row r="22" spans="1:10" ht="15.75">
      <c r="A22" s="10"/>
      <c r="B22" s="13" t="s">
        <v>20</v>
      </c>
      <c r="C22" s="14">
        <v>197</v>
      </c>
      <c r="D22" s="14">
        <v>193</v>
      </c>
      <c r="E22" s="14">
        <v>190</v>
      </c>
      <c r="F22" s="14">
        <v>174</v>
      </c>
      <c r="G22" s="14">
        <v>181</v>
      </c>
      <c r="H22" s="14">
        <v>191</v>
      </c>
      <c r="I22" s="15">
        <v>1126</v>
      </c>
      <c r="J22" s="15" t="s">
        <v>141</v>
      </c>
    </row>
    <row r="23" spans="1:10" ht="15.75">
      <c r="A23" s="10"/>
      <c r="B23" s="13" t="s">
        <v>90</v>
      </c>
      <c r="C23" s="14">
        <v>159</v>
      </c>
      <c r="D23" s="14">
        <v>189</v>
      </c>
      <c r="E23" s="14">
        <v>178</v>
      </c>
      <c r="F23" s="14">
        <v>178</v>
      </c>
      <c r="G23" s="14">
        <v>189</v>
      </c>
      <c r="H23" s="14">
        <v>201</v>
      </c>
      <c r="I23" s="15">
        <v>1094</v>
      </c>
      <c r="J23" s="15" t="s">
        <v>142</v>
      </c>
    </row>
    <row r="24" spans="1:10" ht="15.75">
      <c r="A24" s="10">
        <v>5</v>
      </c>
      <c r="B24" s="24" t="s">
        <v>21</v>
      </c>
      <c r="C24" s="25">
        <v>356</v>
      </c>
      <c r="D24" s="25">
        <v>382</v>
      </c>
      <c r="E24" s="25">
        <v>368</v>
      </c>
      <c r="F24" s="25">
        <v>352</v>
      </c>
      <c r="G24" s="25">
        <v>370</v>
      </c>
      <c r="H24" s="25">
        <v>392</v>
      </c>
      <c r="I24" s="25">
        <v>2220</v>
      </c>
      <c r="J24" s="25" t="s">
        <v>143</v>
      </c>
    </row>
    <row r="25" spans="1:10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15.75">
      <c r="A26" s="10"/>
      <c r="B26" s="13" t="s">
        <v>41</v>
      </c>
      <c r="C26" s="14">
        <v>183</v>
      </c>
      <c r="D26" s="14">
        <v>169</v>
      </c>
      <c r="E26" s="14">
        <v>172</v>
      </c>
      <c r="F26" s="14">
        <v>191</v>
      </c>
      <c r="G26" s="14">
        <v>191</v>
      </c>
      <c r="H26" s="14">
        <v>211</v>
      </c>
      <c r="I26" s="15">
        <v>1117</v>
      </c>
      <c r="J26" s="15" t="s">
        <v>144</v>
      </c>
    </row>
    <row r="27" spans="1:10" ht="15.75">
      <c r="A27" s="10"/>
      <c r="B27" s="13" t="s">
        <v>97</v>
      </c>
      <c r="C27" s="14">
        <v>176</v>
      </c>
      <c r="D27" s="14">
        <v>211</v>
      </c>
      <c r="E27" s="14">
        <v>203</v>
      </c>
      <c r="F27" s="14">
        <v>181</v>
      </c>
      <c r="G27" s="14">
        <v>160</v>
      </c>
      <c r="H27" s="14">
        <v>162</v>
      </c>
      <c r="I27" s="15">
        <v>1093</v>
      </c>
      <c r="J27" s="15" t="s">
        <v>145</v>
      </c>
    </row>
    <row r="28" spans="1:10" ht="15.75">
      <c r="A28" s="10">
        <v>6</v>
      </c>
      <c r="B28" s="24" t="s">
        <v>42</v>
      </c>
      <c r="C28" s="25">
        <v>359</v>
      </c>
      <c r="D28" s="25">
        <v>380</v>
      </c>
      <c r="E28" s="25">
        <v>375</v>
      </c>
      <c r="F28" s="25">
        <v>372</v>
      </c>
      <c r="G28" s="25">
        <v>351</v>
      </c>
      <c r="H28" s="25">
        <v>373</v>
      </c>
      <c r="I28" s="25">
        <v>2210</v>
      </c>
      <c r="J28" s="25" t="s">
        <v>146</v>
      </c>
    </row>
    <row r="29" spans="1:10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</row>
    <row r="30" spans="1:10" ht="12.75">
      <c r="A30" s="1"/>
      <c r="B30" s="13" t="s">
        <v>296</v>
      </c>
      <c r="C30" s="14">
        <v>189</v>
      </c>
      <c r="D30" s="14">
        <v>189</v>
      </c>
      <c r="E30" s="14">
        <v>148</v>
      </c>
      <c r="F30" s="14">
        <v>178</v>
      </c>
      <c r="G30" s="14">
        <v>183</v>
      </c>
      <c r="H30" s="14">
        <v>210</v>
      </c>
      <c r="I30" s="15">
        <v>1097</v>
      </c>
      <c r="J30" s="15" t="s">
        <v>297</v>
      </c>
    </row>
    <row r="31" spans="1:10" ht="12.75">
      <c r="A31" s="1"/>
      <c r="B31" s="13" t="s">
        <v>289</v>
      </c>
      <c r="C31" s="14">
        <v>193</v>
      </c>
      <c r="D31" s="14">
        <v>194</v>
      </c>
      <c r="E31" s="14">
        <v>189</v>
      </c>
      <c r="F31" s="14">
        <v>151</v>
      </c>
      <c r="G31" s="14">
        <v>171</v>
      </c>
      <c r="H31" s="14">
        <v>207</v>
      </c>
      <c r="I31" s="15">
        <v>1105</v>
      </c>
      <c r="J31" s="15" t="s">
        <v>146</v>
      </c>
    </row>
    <row r="32" spans="1:10" ht="15.75">
      <c r="A32" s="10">
        <v>7</v>
      </c>
      <c r="B32" s="24" t="s">
        <v>13</v>
      </c>
      <c r="C32" s="25">
        <v>382</v>
      </c>
      <c r="D32" s="25">
        <v>383</v>
      </c>
      <c r="E32" s="25">
        <v>337</v>
      </c>
      <c r="F32" s="25">
        <v>329</v>
      </c>
      <c r="G32" s="25">
        <v>354</v>
      </c>
      <c r="H32" s="25">
        <v>417</v>
      </c>
      <c r="I32" s="25">
        <v>2202</v>
      </c>
      <c r="J32" s="25" t="s">
        <v>275</v>
      </c>
    </row>
    <row r="33" spans="1:10" ht="12.75">
      <c r="A33" s="1"/>
      <c r="I33" s="1"/>
      <c r="J33" s="1"/>
    </row>
    <row r="34" spans="1:10" ht="15.75">
      <c r="A34" s="10"/>
      <c r="B34" s="13" t="s">
        <v>64</v>
      </c>
      <c r="C34" s="14">
        <v>183</v>
      </c>
      <c r="D34" s="14">
        <v>167</v>
      </c>
      <c r="E34" s="14">
        <v>182</v>
      </c>
      <c r="F34" s="14">
        <v>177</v>
      </c>
      <c r="G34" s="14">
        <v>214</v>
      </c>
      <c r="H34" s="14">
        <v>139</v>
      </c>
      <c r="I34" s="15">
        <v>1062</v>
      </c>
      <c r="J34" s="15" t="s">
        <v>147</v>
      </c>
    </row>
    <row r="35" spans="1:10" ht="15.75">
      <c r="A35" s="10"/>
      <c r="B35" s="13" t="s">
        <v>80</v>
      </c>
      <c r="C35" s="14">
        <v>173</v>
      </c>
      <c r="D35" s="14">
        <v>214</v>
      </c>
      <c r="E35" s="14">
        <v>213</v>
      </c>
      <c r="F35" s="14">
        <v>163</v>
      </c>
      <c r="G35" s="14">
        <v>180</v>
      </c>
      <c r="H35" s="14">
        <v>183</v>
      </c>
      <c r="I35" s="15">
        <v>1126</v>
      </c>
      <c r="J35" s="15" t="s">
        <v>141</v>
      </c>
    </row>
    <row r="36" spans="1:10" ht="15.75">
      <c r="A36" s="10">
        <v>8</v>
      </c>
      <c r="B36" s="24" t="s">
        <v>50</v>
      </c>
      <c r="C36" s="25">
        <v>356</v>
      </c>
      <c r="D36" s="25">
        <v>381</v>
      </c>
      <c r="E36" s="25">
        <v>395</v>
      </c>
      <c r="F36" s="25">
        <v>340</v>
      </c>
      <c r="G36" s="25">
        <v>394</v>
      </c>
      <c r="H36" s="25">
        <v>322</v>
      </c>
      <c r="I36" s="25">
        <v>2188</v>
      </c>
      <c r="J36" s="25" t="s">
        <v>142</v>
      </c>
    </row>
    <row r="37" spans="1:10" ht="12.75">
      <c r="A37" s="106"/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ht="15.75">
      <c r="A38" s="10"/>
      <c r="B38" s="13" t="s">
        <v>52</v>
      </c>
      <c r="C38" s="14">
        <v>170</v>
      </c>
      <c r="D38" s="14">
        <v>214</v>
      </c>
      <c r="E38" s="14">
        <v>169</v>
      </c>
      <c r="F38" s="14">
        <v>183</v>
      </c>
      <c r="G38" s="14">
        <v>195</v>
      </c>
      <c r="H38" s="14">
        <v>188</v>
      </c>
      <c r="I38" s="15">
        <v>1119</v>
      </c>
      <c r="J38" s="15" t="s">
        <v>148</v>
      </c>
    </row>
    <row r="39" spans="1:10" ht="15.75">
      <c r="A39" s="10"/>
      <c r="B39" s="13" t="s">
        <v>67</v>
      </c>
      <c r="C39" s="14">
        <v>149</v>
      </c>
      <c r="D39" s="14">
        <v>201</v>
      </c>
      <c r="E39" s="14">
        <v>163</v>
      </c>
      <c r="F39" s="14">
        <v>199</v>
      </c>
      <c r="G39" s="14">
        <v>176</v>
      </c>
      <c r="H39" s="14">
        <v>180</v>
      </c>
      <c r="I39" s="15">
        <v>1068</v>
      </c>
      <c r="J39" s="15" t="s">
        <v>149</v>
      </c>
    </row>
    <row r="40" spans="1:10" ht="15.75">
      <c r="A40" s="10">
        <v>9</v>
      </c>
      <c r="B40" s="24" t="s">
        <v>24</v>
      </c>
      <c r="C40" s="25">
        <v>319</v>
      </c>
      <c r="D40" s="25">
        <v>415</v>
      </c>
      <c r="E40" s="25">
        <v>332</v>
      </c>
      <c r="F40" s="25">
        <v>382</v>
      </c>
      <c r="G40" s="25">
        <v>371</v>
      </c>
      <c r="H40" s="25">
        <v>368</v>
      </c>
      <c r="I40" s="25">
        <v>2187</v>
      </c>
      <c r="J40" s="25" t="s">
        <v>150</v>
      </c>
    </row>
    <row r="41" spans="1:10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</row>
    <row r="42" spans="1:10" ht="26.25">
      <c r="A42" s="10"/>
      <c r="B42" s="13" t="s">
        <v>62</v>
      </c>
      <c r="C42" s="14">
        <v>190</v>
      </c>
      <c r="D42" s="14">
        <v>171</v>
      </c>
      <c r="E42" s="14">
        <v>190</v>
      </c>
      <c r="F42" s="14">
        <v>194</v>
      </c>
      <c r="G42" s="14">
        <v>177</v>
      </c>
      <c r="H42" s="14">
        <v>154</v>
      </c>
      <c r="I42" s="15">
        <v>1076</v>
      </c>
      <c r="J42" s="15" t="s">
        <v>151</v>
      </c>
    </row>
    <row r="43" spans="1:10" ht="15.75">
      <c r="A43" s="10"/>
      <c r="B43" s="13" t="s">
        <v>57</v>
      </c>
      <c r="C43" s="14">
        <v>181</v>
      </c>
      <c r="D43" s="14">
        <v>167</v>
      </c>
      <c r="E43" s="14">
        <v>215</v>
      </c>
      <c r="F43" s="14">
        <v>170</v>
      </c>
      <c r="G43" s="14">
        <v>182</v>
      </c>
      <c r="H43" s="14">
        <v>194</v>
      </c>
      <c r="I43" s="15">
        <v>1109</v>
      </c>
      <c r="J43" s="15" t="s">
        <v>152</v>
      </c>
    </row>
    <row r="44" spans="1:10" ht="15.75">
      <c r="A44" s="10">
        <v>10</v>
      </c>
      <c r="B44" s="24" t="s">
        <v>58</v>
      </c>
      <c r="C44" s="25">
        <v>371</v>
      </c>
      <c r="D44" s="25">
        <v>338</v>
      </c>
      <c r="E44" s="25">
        <v>405</v>
      </c>
      <c r="F44" s="25">
        <v>364</v>
      </c>
      <c r="G44" s="25">
        <v>359</v>
      </c>
      <c r="H44" s="25">
        <v>348</v>
      </c>
      <c r="I44" s="25">
        <v>2185</v>
      </c>
      <c r="J44" s="25" t="s">
        <v>153</v>
      </c>
    </row>
    <row r="45" spans="1:10" ht="12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</row>
    <row r="46" spans="1:10" ht="15.75">
      <c r="A46" s="10"/>
      <c r="B46" s="13" t="s">
        <v>56</v>
      </c>
      <c r="C46" s="14">
        <v>192</v>
      </c>
      <c r="D46" s="14">
        <v>227</v>
      </c>
      <c r="E46" s="14">
        <v>184</v>
      </c>
      <c r="F46" s="14">
        <v>185</v>
      </c>
      <c r="G46" s="14">
        <v>200</v>
      </c>
      <c r="H46" s="14">
        <v>156</v>
      </c>
      <c r="I46" s="15">
        <v>1144</v>
      </c>
      <c r="J46" s="15" t="s">
        <v>40</v>
      </c>
    </row>
    <row r="47" spans="1:10" ht="15.75">
      <c r="A47" s="10"/>
      <c r="B47" s="13" t="s">
        <v>118</v>
      </c>
      <c r="C47" s="14">
        <v>177</v>
      </c>
      <c r="D47" s="14">
        <v>165</v>
      </c>
      <c r="E47" s="14">
        <v>161</v>
      </c>
      <c r="F47" s="14">
        <v>179</v>
      </c>
      <c r="G47" s="14">
        <v>191</v>
      </c>
      <c r="H47" s="14">
        <v>155</v>
      </c>
      <c r="I47" s="15">
        <v>1028</v>
      </c>
      <c r="J47" s="15" t="s">
        <v>154</v>
      </c>
    </row>
    <row r="48" spans="1:10" ht="15.75">
      <c r="A48" s="10">
        <v>11</v>
      </c>
      <c r="B48" s="24" t="s">
        <v>42</v>
      </c>
      <c r="C48" s="25">
        <v>369</v>
      </c>
      <c r="D48" s="25">
        <v>392</v>
      </c>
      <c r="E48" s="25">
        <v>345</v>
      </c>
      <c r="F48" s="25">
        <v>364</v>
      </c>
      <c r="G48" s="25">
        <v>391</v>
      </c>
      <c r="H48" s="25">
        <v>311</v>
      </c>
      <c r="I48" s="25">
        <v>2172</v>
      </c>
      <c r="J48" s="25" t="s">
        <v>155</v>
      </c>
    </row>
    <row r="49" spans="1:10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</row>
    <row r="50" spans="1:10" ht="15.75">
      <c r="A50" s="10"/>
      <c r="B50" s="13" t="s">
        <v>68</v>
      </c>
      <c r="C50" s="14">
        <v>174</v>
      </c>
      <c r="D50" s="14">
        <v>177</v>
      </c>
      <c r="E50" s="14">
        <v>190</v>
      </c>
      <c r="F50" s="14">
        <v>147</v>
      </c>
      <c r="G50" s="14">
        <v>179</v>
      </c>
      <c r="H50" s="14">
        <v>190</v>
      </c>
      <c r="I50" s="15">
        <v>1057</v>
      </c>
      <c r="J50" s="15" t="s">
        <v>156</v>
      </c>
    </row>
    <row r="51" spans="1:10" ht="15.75">
      <c r="A51" s="10"/>
      <c r="B51" s="13" t="s">
        <v>60</v>
      </c>
      <c r="C51" s="14">
        <v>177</v>
      </c>
      <c r="D51" s="14">
        <v>162</v>
      </c>
      <c r="E51" s="14">
        <v>186</v>
      </c>
      <c r="F51" s="14">
        <v>204</v>
      </c>
      <c r="G51" s="14">
        <v>192</v>
      </c>
      <c r="H51" s="14">
        <v>190</v>
      </c>
      <c r="I51" s="15">
        <v>1111</v>
      </c>
      <c r="J51" s="15" t="s">
        <v>157</v>
      </c>
    </row>
    <row r="52" spans="1:10" ht="15.75">
      <c r="A52" s="10">
        <v>12</v>
      </c>
      <c r="B52" s="24" t="s">
        <v>13</v>
      </c>
      <c r="C52" s="25">
        <v>351</v>
      </c>
      <c r="D52" s="25">
        <v>339</v>
      </c>
      <c r="E52" s="25">
        <v>376</v>
      </c>
      <c r="F52" s="25">
        <v>351</v>
      </c>
      <c r="G52" s="25">
        <v>371</v>
      </c>
      <c r="H52" s="25">
        <v>380</v>
      </c>
      <c r="I52" s="25">
        <v>2168</v>
      </c>
      <c r="J52" s="25" t="s">
        <v>158</v>
      </c>
    </row>
    <row r="53" spans="1:10" ht="12.75">
      <c r="A53" s="106"/>
      <c r="B53" s="106"/>
      <c r="C53" s="106"/>
      <c r="D53" s="106"/>
      <c r="E53" s="106"/>
      <c r="F53" s="106"/>
      <c r="G53" s="106"/>
      <c r="H53" s="106"/>
      <c r="I53" s="106"/>
      <c r="J53" s="106"/>
    </row>
    <row r="54" spans="1:10" ht="15.75">
      <c r="A54" s="10"/>
      <c r="B54" s="13" t="s">
        <v>26</v>
      </c>
      <c r="C54" s="14">
        <v>169</v>
      </c>
      <c r="D54" s="14">
        <v>170</v>
      </c>
      <c r="E54" s="14">
        <v>157</v>
      </c>
      <c r="F54" s="14">
        <v>196</v>
      </c>
      <c r="G54" s="14">
        <v>182</v>
      </c>
      <c r="H54" s="14">
        <v>175</v>
      </c>
      <c r="I54" s="15">
        <v>1049</v>
      </c>
      <c r="J54" s="15" t="s">
        <v>159</v>
      </c>
    </row>
    <row r="55" spans="1:10" ht="15.75">
      <c r="A55" s="10"/>
      <c r="B55" s="13" t="s">
        <v>31</v>
      </c>
      <c r="C55" s="14">
        <v>161</v>
      </c>
      <c r="D55" s="14">
        <v>214</v>
      </c>
      <c r="E55" s="14">
        <v>211</v>
      </c>
      <c r="F55" s="14">
        <v>149</v>
      </c>
      <c r="G55" s="14">
        <v>190</v>
      </c>
      <c r="H55" s="14">
        <v>194</v>
      </c>
      <c r="I55" s="15">
        <v>1119</v>
      </c>
      <c r="J55" s="15" t="s">
        <v>148</v>
      </c>
    </row>
    <row r="56" spans="1:10" ht="15.75">
      <c r="A56" s="10">
        <v>13</v>
      </c>
      <c r="B56" s="24" t="s">
        <v>27</v>
      </c>
      <c r="C56" s="25">
        <v>330</v>
      </c>
      <c r="D56" s="25">
        <v>384</v>
      </c>
      <c r="E56" s="25">
        <v>368</v>
      </c>
      <c r="F56" s="25">
        <v>345</v>
      </c>
      <c r="G56" s="25">
        <v>372</v>
      </c>
      <c r="H56" s="25">
        <v>369</v>
      </c>
      <c r="I56" s="25">
        <v>2168</v>
      </c>
      <c r="J56" s="25" t="s">
        <v>158</v>
      </c>
    </row>
    <row r="57" spans="1:10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</row>
    <row r="58" spans="1:10" ht="15.75">
      <c r="A58" s="10"/>
      <c r="B58" s="13" t="s">
        <v>35</v>
      </c>
      <c r="C58" s="14">
        <v>165</v>
      </c>
      <c r="D58" s="14">
        <v>175</v>
      </c>
      <c r="E58" s="14">
        <v>156</v>
      </c>
      <c r="F58" s="14">
        <v>177</v>
      </c>
      <c r="G58" s="14">
        <v>161</v>
      </c>
      <c r="H58" s="14">
        <v>185</v>
      </c>
      <c r="I58" s="15">
        <v>1019</v>
      </c>
      <c r="J58" s="15" t="s">
        <v>102</v>
      </c>
    </row>
    <row r="59" spans="1:10" ht="15.75">
      <c r="A59" s="10"/>
      <c r="B59" s="13" t="s">
        <v>82</v>
      </c>
      <c r="C59" s="14">
        <v>212</v>
      </c>
      <c r="D59" s="14">
        <v>179</v>
      </c>
      <c r="E59" s="14">
        <v>158</v>
      </c>
      <c r="F59" s="14">
        <v>171</v>
      </c>
      <c r="G59" s="14">
        <v>193</v>
      </c>
      <c r="H59" s="14">
        <v>208</v>
      </c>
      <c r="I59" s="15">
        <v>1121</v>
      </c>
      <c r="J59" s="15" t="s">
        <v>160</v>
      </c>
    </row>
    <row r="60" spans="1:10" ht="15.75">
      <c r="A60" s="10">
        <v>14</v>
      </c>
      <c r="B60" s="24" t="s">
        <v>13</v>
      </c>
      <c r="C60" s="25">
        <v>377</v>
      </c>
      <c r="D60" s="25">
        <v>354</v>
      </c>
      <c r="E60" s="25">
        <v>314</v>
      </c>
      <c r="F60" s="25">
        <v>348</v>
      </c>
      <c r="G60" s="25">
        <v>354</v>
      </c>
      <c r="H60" s="25">
        <v>393</v>
      </c>
      <c r="I60" s="25">
        <v>2140</v>
      </c>
      <c r="J60" s="25" t="s">
        <v>161</v>
      </c>
    </row>
    <row r="61" spans="1:10" ht="12.75">
      <c r="A61" s="106"/>
      <c r="B61" s="106"/>
      <c r="C61" s="106"/>
      <c r="D61" s="106"/>
      <c r="E61" s="106"/>
      <c r="F61" s="106"/>
      <c r="G61" s="106"/>
      <c r="H61" s="106"/>
      <c r="I61" s="106"/>
      <c r="J61" s="106"/>
    </row>
    <row r="62" spans="1:10" ht="12.75">
      <c r="A62" s="1"/>
      <c r="B62" s="13" t="s">
        <v>285</v>
      </c>
      <c r="C62" s="14">
        <v>187</v>
      </c>
      <c r="D62" s="14">
        <v>183</v>
      </c>
      <c r="E62" s="14">
        <v>161</v>
      </c>
      <c r="F62" s="14">
        <v>164</v>
      </c>
      <c r="G62" s="14">
        <v>152</v>
      </c>
      <c r="H62" s="14">
        <v>191</v>
      </c>
      <c r="I62" s="15">
        <v>1038</v>
      </c>
      <c r="J62" s="15" t="s">
        <v>163</v>
      </c>
    </row>
    <row r="63" spans="1:10" ht="12.75">
      <c r="A63" s="1"/>
      <c r="B63" s="13" t="s">
        <v>298</v>
      </c>
      <c r="C63" s="14">
        <v>154</v>
      </c>
      <c r="D63" s="14">
        <v>197</v>
      </c>
      <c r="E63" s="14">
        <v>203</v>
      </c>
      <c r="F63" s="14">
        <v>198</v>
      </c>
      <c r="G63" s="14">
        <v>175</v>
      </c>
      <c r="H63" s="14">
        <v>173</v>
      </c>
      <c r="I63" s="15">
        <v>1100</v>
      </c>
      <c r="J63" s="15" t="s">
        <v>136</v>
      </c>
    </row>
    <row r="64" spans="1:10" ht="15.75">
      <c r="A64" s="10">
        <v>15</v>
      </c>
      <c r="B64" s="24" t="s">
        <v>18</v>
      </c>
      <c r="C64" s="25">
        <v>341</v>
      </c>
      <c r="D64" s="25">
        <v>380</v>
      </c>
      <c r="E64" s="25">
        <v>364</v>
      </c>
      <c r="F64" s="25">
        <v>362</v>
      </c>
      <c r="G64" s="25">
        <v>327</v>
      </c>
      <c r="H64" s="25">
        <v>364</v>
      </c>
      <c r="I64" s="25">
        <v>2138</v>
      </c>
      <c r="J64" s="25">
        <v>178.17</v>
      </c>
    </row>
    <row r="65" spans="1:10" ht="12.75">
      <c r="A65" s="1"/>
      <c r="I65" s="1"/>
      <c r="J65" s="1"/>
    </row>
    <row r="66" spans="1:10" ht="15.75">
      <c r="A66" s="10"/>
      <c r="B66" s="13" t="s">
        <v>72</v>
      </c>
      <c r="C66" s="14">
        <v>159</v>
      </c>
      <c r="D66" s="14">
        <v>199</v>
      </c>
      <c r="E66" s="14">
        <v>165</v>
      </c>
      <c r="F66" s="14">
        <v>164</v>
      </c>
      <c r="G66" s="14">
        <v>213</v>
      </c>
      <c r="H66" s="14">
        <v>198</v>
      </c>
      <c r="I66" s="15">
        <v>1098</v>
      </c>
      <c r="J66" s="15" t="s">
        <v>162</v>
      </c>
    </row>
    <row r="67" spans="1:10" ht="15.75">
      <c r="A67" s="10"/>
      <c r="B67" s="13" t="s">
        <v>84</v>
      </c>
      <c r="C67" s="14">
        <v>180</v>
      </c>
      <c r="D67" s="14">
        <v>211</v>
      </c>
      <c r="E67" s="14">
        <v>174</v>
      </c>
      <c r="F67" s="14">
        <v>186</v>
      </c>
      <c r="G67" s="14">
        <v>136</v>
      </c>
      <c r="H67" s="14">
        <v>151</v>
      </c>
      <c r="I67" s="15">
        <v>1038</v>
      </c>
      <c r="J67" s="15" t="s">
        <v>163</v>
      </c>
    </row>
    <row r="68" spans="1:10" ht="15.75">
      <c r="A68" s="10">
        <v>16</v>
      </c>
      <c r="B68" s="24" t="s">
        <v>47</v>
      </c>
      <c r="C68" s="25">
        <v>339</v>
      </c>
      <c r="D68" s="25">
        <v>410</v>
      </c>
      <c r="E68" s="25">
        <v>339</v>
      </c>
      <c r="F68" s="25">
        <v>350</v>
      </c>
      <c r="G68" s="25">
        <v>349</v>
      </c>
      <c r="H68" s="25">
        <v>349</v>
      </c>
      <c r="I68" s="25">
        <v>2136</v>
      </c>
      <c r="J68" s="25" t="s">
        <v>149</v>
      </c>
    </row>
    <row r="69" spans="1:10" ht="12.75">
      <c r="A69" s="106"/>
      <c r="B69" s="106"/>
      <c r="C69" s="106"/>
      <c r="D69" s="106"/>
      <c r="E69" s="106"/>
      <c r="F69" s="106"/>
      <c r="G69" s="106"/>
      <c r="H69" s="106"/>
      <c r="I69" s="106"/>
      <c r="J69" s="106"/>
    </row>
    <row r="70" spans="1:10" ht="15.75">
      <c r="A70" s="10"/>
      <c r="B70" s="13" t="s">
        <v>15</v>
      </c>
      <c r="C70" s="14">
        <v>149</v>
      </c>
      <c r="D70" s="14">
        <v>178</v>
      </c>
      <c r="E70" s="14">
        <v>189</v>
      </c>
      <c r="F70" s="14">
        <v>169</v>
      </c>
      <c r="G70" s="14">
        <v>194</v>
      </c>
      <c r="H70" s="14">
        <v>203</v>
      </c>
      <c r="I70" s="15">
        <v>1082</v>
      </c>
      <c r="J70" s="15" t="s">
        <v>61</v>
      </c>
    </row>
    <row r="71" spans="1:10" ht="15.75">
      <c r="A71" s="10"/>
      <c r="B71" s="13" t="s">
        <v>12</v>
      </c>
      <c r="C71" s="14">
        <v>186</v>
      </c>
      <c r="D71" s="14">
        <v>173</v>
      </c>
      <c r="E71" s="14">
        <v>154</v>
      </c>
      <c r="F71" s="14">
        <v>172</v>
      </c>
      <c r="G71" s="14">
        <v>177</v>
      </c>
      <c r="H71" s="14">
        <v>182</v>
      </c>
      <c r="I71" s="15">
        <v>1044</v>
      </c>
      <c r="J71" s="15" t="s">
        <v>164</v>
      </c>
    </row>
    <row r="72" spans="1:10" ht="15.75">
      <c r="A72" s="10">
        <v>17</v>
      </c>
      <c r="B72" s="24" t="s">
        <v>13</v>
      </c>
      <c r="C72" s="25">
        <v>335</v>
      </c>
      <c r="D72" s="25">
        <v>351</v>
      </c>
      <c r="E72" s="25">
        <v>343</v>
      </c>
      <c r="F72" s="25">
        <v>341</v>
      </c>
      <c r="G72" s="25">
        <v>371</v>
      </c>
      <c r="H72" s="25">
        <v>385</v>
      </c>
      <c r="I72" s="25">
        <v>2126</v>
      </c>
      <c r="J72" s="25" t="s">
        <v>77</v>
      </c>
    </row>
    <row r="73" spans="1:10" ht="12.75">
      <c r="A73" s="106"/>
      <c r="B73" s="106"/>
      <c r="C73" s="106"/>
      <c r="D73" s="106"/>
      <c r="E73" s="106"/>
      <c r="F73" s="106"/>
      <c r="G73" s="106"/>
      <c r="H73" s="106"/>
      <c r="I73" s="106"/>
      <c r="J73" s="106"/>
    </row>
    <row r="74" spans="1:10" ht="15.75">
      <c r="A74" s="10"/>
      <c r="B74" s="13" t="s">
        <v>94</v>
      </c>
      <c r="C74" s="14">
        <v>192</v>
      </c>
      <c r="D74" s="14">
        <v>200</v>
      </c>
      <c r="E74" s="14">
        <v>183</v>
      </c>
      <c r="F74" s="14">
        <v>190</v>
      </c>
      <c r="G74" s="14">
        <v>188</v>
      </c>
      <c r="H74" s="14">
        <v>189</v>
      </c>
      <c r="I74" s="15">
        <v>1142</v>
      </c>
      <c r="J74" s="15" t="s">
        <v>165</v>
      </c>
    </row>
    <row r="75" spans="1:10" ht="15.75">
      <c r="A75" s="10"/>
      <c r="B75" s="13" t="s">
        <v>99</v>
      </c>
      <c r="C75" s="14">
        <v>149</v>
      </c>
      <c r="D75" s="14">
        <v>124</v>
      </c>
      <c r="E75" s="14">
        <v>180</v>
      </c>
      <c r="F75" s="14">
        <v>183</v>
      </c>
      <c r="G75" s="14">
        <v>201</v>
      </c>
      <c r="H75" s="14">
        <v>146</v>
      </c>
      <c r="I75" s="15">
        <v>983</v>
      </c>
      <c r="J75" s="15" t="s">
        <v>166</v>
      </c>
    </row>
    <row r="76" spans="1:10" ht="15.75">
      <c r="A76" s="10">
        <v>18</v>
      </c>
      <c r="B76" s="24" t="s">
        <v>18</v>
      </c>
      <c r="C76" s="25">
        <v>341</v>
      </c>
      <c r="D76" s="25">
        <v>324</v>
      </c>
      <c r="E76" s="25">
        <v>363</v>
      </c>
      <c r="F76" s="25">
        <v>373</v>
      </c>
      <c r="G76" s="25">
        <v>389</v>
      </c>
      <c r="H76" s="25">
        <v>335</v>
      </c>
      <c r="I76" s="25">
        <v>2125</v>
      </c>
      <c r="J76" s="25" t="s">
        <v>167</v>
      </c>
    </row>
    <row r="77" spans="1:10" ht="12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0" ht="15.75">
      <c r="A78" s="10"/>
      <c r="B78" s="13" t="s">
        <v>114</v>
      </c>
      <c r="C78" s="14">
        <v>198</v>
      </c>
      <c r="D78" s="14">
        <v>173</v>
      </c>
      <c r="E78" s="14">
        <v>160</v>
      </c>
      <c r="F78" s="14">
        <v>209</v>
      </c>
      <c r="G78" s="14">
        <v>173</v>
      </c>
      <c r="H78" s="14">
        <v>176</v>
      </c>
      <c r="I78" s="15">
        <v>1089</v>
      </c>
      <c r="J78" s="15" t="s">
        <v>55</v>
      </c>
    </row>
    <row r="79" spans="1:10" ht="15.75">
      <c r="A79" s="10"/>
      <c r="B79" s="13" t="s">
        <v>105</v>
      </c>
      <c r="C79" s="14">
        <v>211</v>
      </c>
      <c r="D79" s="14">
        <v>167</v>
      </c>
      <c r="E79" s="14">
        <v>164</v>
      </c>
      <c r="F79" s="14">
        <v>147</v>
      </c>
      <c r="G79" s="14">
        <v>184</v>
      </c>
      <c r="H79" s="14">
        <v>159</v>
      </c>
      <c r="I79" s="15">
        <v>1032</v>
      </c>
      <c r="J79" s="15" t="s">
        <v>168</v>
      </c>
    </row>
    <row r="80" spans="1:10" ht="15.75">
      <c r="A80" s="10">
        <v>19</v>
      </c>
      <c r="B80" s="24" t="s">
        <v>13</v>
      </c>
      <c r="C80" s="25">
        <v>409</v>
      </c>
      <c r="D80" s="25">
        <v>340</v>
      </c>
      <c r="E80" s="25">
        <v>324</v>
      </c>
      <c r="F80" s="25">
        <v>356</v>
      </c>
      <c r="G80" s="25">
        <v>357</v>
      </c>
      <c r="H80" s="25">
        <v>335</v>
      </c>
      <c r="I80" s="25">
        <v>2121</v>
      </c>
      <c r="J80" s="25" t="s">
        <v>169</v>
      </c>
    </row>
    <row r="81" spans="1:10" ht="12.75">
      <c r="A81" s="106"/>
      <c r="B81" s="106"/>
      <c r="C81" s="106"/>
      <c r="D81" s="106"/>
      <c r="E81" s="106"/>
      <c r="F81" s="106"/>
      <c r="G81" s="106"/>
      <c r="H81" s="106"/>
      <c r="I81" s="106"/>
      <c r="J81" s="106"/>
    </row>
    <row r="82" spans="1:10" ht="12.75">
      <c r="A82" s="1"/>
      <c r="B82" s="13" t="s">
        <v>290</v>
      </c>
      <c r="C82" s="14">
        <v>168</v>
      </c>
      <c r="D82" s="14">
        <v>179</v>
      </c>
      <c r="E82" s="14">
        <v>171</v>
      </c>
      <c r="F82" s="14">
        <v>149</v>
      </c>
      <c r="G82" s="14">
        <v>193</v>
      </c>
      <c r="H82" s="14">
        <v>200</v>
      </c>
      <c r="I82" s="15">
        <v>1060</v>
      </c>
      <c r="J82" s="15" t="s">
        <v>300</v>
      </c>
    </row>
    <row r="83" spans="1:10" ht="12.75">
      <c r="A83" s="1"/>
      <c r="B83" s="13" t="s">
        <v>299</v>
      </c>
      <c r="C83" s="14">
        <v>191</v>
      </c>
      <c r="D83" s="14">
        <v>166</v>
      </c>
      <c r="E83" s="14">
        <v>161</v>
      </c>
      <c r="F83" s="14">
        <v>177</v>
      </c>
      <c r="G83" s="14">
        <v>180</v>
      </c>
      <c r="H83" s="14">
        <v>178</v>
      </c>
      <c r="I83" s="15">
        <v>1053</v>
      </c>
      <c r="J83" s="15" t="s">
        <v>81</v>
      </c>
    </row>
    <row r="84" spans="1:10" ht="15.75">
      <c r="A84" s="10">
        <v>20</v>
      </c>
      <c r="B84" s="24" t="s">
        <v>13</v>
      </c>
      <c r="C84" s="25">
        <v>359</v>
      </c>
      <c r="D84" s="25">
        <v>345</v>
      </c>
      <c r="E84" s="25">
        <v>332</v>
      </c>
      <c r="F84" s="25">
        <v>326</v>
      </c>
      <c r="G84" s="25">
        <v>373</v>
      </c>
      <c r="H84" s="25">
        <v>378</v>
      </c>
      <c r="I84" s="25">
        <v>2113</v>
      </c>
      <c r="J84" s="25" t="s">
        <v>301</v>
      </c>
    </row>
    <row r="85" spans="1:10" ht="12.75">
      <c r="A85" s="1"/>
      <c r="I85" s="1"/>
      <c r="J85" s="1"/>
    </row>
    <row r="86" spans="1:10" ht="15.75">
      <c r="A86" s="10"/>
      <c r="B86" s="13" t="s">
        <v>103</v>
      </c>
      <c r="C86" s="14">
        <v>161</v>
      </c>
      <c r="D86" s="14">
        <v>223</v>
      </c>
      <c r="E86" s="14">
        <v>200</v>
      </c>
      <c r="F86" s="14">
        <v>203</v>
      </c>
      <c r="G86" s="14">
        <v>160</v>
      </c>
      <c r="H86" s="14">
        <v>191</v>
      </c>
      <c r="I86" s="15">
        <v>1138</v>
      </c>
      <c r="J86" s="15" t="s">
        <v>170</v>
      </c>
    </row>
    <row r="87" spans="1:10" ht="15.75">
      <c r="A87" s="10"/>
      <c r="B87" s="13" t="s">
        <v>126</v>
      </c>
      <c r="C87" s="14">
        <v>188</v>
      </c>
      <c r="D87" s="14">
        <v>187</v>
      </c>
      <c r="E87" s="14">
        <v>173</v>
      </c>
      <c r="F87" s="14">
        <v>123</v>
      </c>
      <c r="G87" s="14">
        <v>168</v>
      </c>
      <c r="H87" s="14">
        <v>131</v>
      </c>
      <c r="I87" s="15">
        <v>970</v>
      </c>
      <c r="J87" s="15" t="s">
        <v>171</v>
      </c>
    </row>
    <row r="88" spans="1:10" ht="15.75">
      <c r="A88" s="10">
        <v>21</v>
      </c>
      <c r="B88" s="24" t="s">
        <v>47</v>
      </c>
      <c r="C88" s="25">
        <v>349</v>
      </c>
      <c r="D88" s="25">
        <v>410</v>
      </c>
      <c r="E88" s="25">
        <v>373</v>
      </c>
      <c r="F88" s="25">
        <v>326</v>
      </c>
      <c r="G88" s="25">
        <v>328</v>
      </c>
      <c r="H88" s="25">
        <v>322</v>
      </c>
      <c r="I88" s="25">
        <v>2108</v>
      </c>
      <c r="J88" s="25" t="s">
        <v>172</v>
      </c>
    </row>
    <row r="89" spans="1:10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ht="15.75">
      <c r="A90" s="10"/>
      <c r="B90" s="13" t="s">
        <v>88</v>
      </c>
      <c r="C90" s="14">
        <v>180</v>
      </c>
      <c r="D90" s="14">
        <v>191</v>
      </c>
      <c r="E90" s="14">
        <v>162</v>
      </c>
      <c r="F90" s="14">
        <v>181</v>
      </c>
      <c r="G90" s="14">
        <v>169</v>
      </c>
      <c r="H90" s="14">
        <v>166</v>
      </c>
      <c r="I90" s="15">
        <v>1049</v>
      </c>
      <c r="J90" s="15" t="s">
        <v>159</v>
      </c>
    </row>
    <row r="91" spans="1:10" ht="15.75">
      <c r="A91" s="10"/>
      <c r="B91" s="13" t="s">
        <v>76</v>
      </c>
      <c r="C91" s="14">
        <v>159</v>
      </c>
      <c r="D91" s="14">
        <v>182</v>
      </c>
      <c r="E91" s="14">
        <v>149</v>
      </c>
      <c r="F91" s="14">
        <v>200</v>
      </c>
      <c r="G91" s="14">
        <v>176</v>
      </c>
      <c r="H91" s="14">
        <v>172</v>
      </c>
      <c r="I91" s="15">
        <v>1038</v>
      </c>
      <c r="J91" s="15" t="s">
        <v>163</v>
      </c>
    </row>
    <row r="92" spans="1:10" ht="15.75">
      <c r="A92" s="10">
        <v>22</v>
      </c>
      <c r="B92" s="24" t="s">
        <v>13</v>
      </c>
      <c r="C92" s="25">
        <v>339</v>
      </c>
      <c r="D92" s="25">
        <v>373</v>
      </c>
      <c r="E92" s="25">
        <v>311</v>
      </c>
      <c r="F92" s="25">
        <v>381</v>
      </c>
      <c r="G92" s="25">
        <v>345</v>
      </c>
      <c r="H92" s="25">
        <v>338</v>
      </c>
      <c r="I92" s="25">
        <v>2087</v>
      </c>
      <c r="J92" s="25" t="s">
        <v>173</v>
      </c>
    </row>
    <row r="93" spans="1:10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</row>
    <row r="94" spans="1:10" ht="15.75">
      <c r="A94" s="10"/>
      <c r="B94" s="13" t="s">
        <v>107</v>
      </c>
      <c r="C94" s="14">
        <v>160</v>
      </c>
      <c r="D94" s="14">
        <v>184</v>
      </c>
      <c r="E94" s="14">
        <v>185</v>
      </c>
      <c r="F94" s="14">
        <v>148</v>
      </c>
      <c r="G94" s="14">
        <v>182</v>
      </c>
      <c r="H94" s="14">
        <v>172</v>
      </c>
      <c r="I94" s="15">
        <v>1031</v>
      </c>
      <c r="J94" s="15" t="s">
        <v>174</v>
      </c>
    </row>
    <row r="95" spans="1:10" ht="15.75">
      <c r="A95" s="10"/>
      <c r="B95" s="13" t="s">
        <v>86</v>
      </c>
      <c r="C95" s="14">
        <v>168</v>
      </c>
      <c r="D95" s="14">
        <v>173</v>
      </c>
      <c r="E95" s="14">
        <v>172</v>
      </c>
      <c r="F95" s="14">
        <v>159</v>
      </c>
      <c r="G95" s="14">
        <v>173</v>
      </c>
      <c r="H95" s="14">
        <v>205</v>
      </c>
      <c r="I95" s="15">
        <v>1050</v>
      </c>
      <c r="J95" s="15" t="s">
        <v>175</v>
      </c>
    </row>
    <row r="96" spans="1:10" ht="15.75">
      <c r="A96" s="10">
        <v>23</v>
      </c>
      <c r="B96" s="24" t="s">
        <v>58</v>
      </c>
      <c r="C96" s="25">
        <v>328</v>
      </c>
      <c r="D96" s="25">
        <v>357</v>
      </c>
      <c r="E96" s="25">
        <v>357</v>
      </c>
      <c r="F96" s="25">
        <v>307</v>
      </c>
      <c r="G96" s="25">
        <v>355</v>
      </c>
      <c r="H96" s="25">
        <v>377</v>
      </c>
      <c r="I96" s="25">
        <v>2081</v>
      </c>
      <c r="J96" s="25" t="s">
        <v>176</v>
      </c>
    </row>
    <row r="97" spans="1:10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15.75">
      <c r="A98" s="10"/>
      <c r="B98" s="13" t="s">
        <v>74</v>
      </c>
      <c r="C98" s="14">
        <v>179</v>
      </c>
      <c r="D98" s="14">
        <v>181</v>
      </c>
      <c r="E98" s="14">
        <v>183</v>
      </c>
      <c r="F98" s="14">
        <v>181</v>
      </c>
      <c r="G98" s="14">
        <v>154</v>
      </c>
      <c r="H98" s="14">
        <v>189</v>
      </c>
      <c r="I98" s="15">
        <v>1067</v>
      </c>
      <c r="J98" s="15" t="s">
        <v>177</v>
      </c>
    </row>
    <row r="99" spans="1:10" ht="15.75">
      <c r="A99" s="10"/>
      <c r="B99" s="13" t="s">
        <v>49</v>
      </c>
      <c r="C99" s="14">
        <v>183</v>
      </c>
      <c r="D99" s="14">
        <v>166</v>
      </c>
      <c r="E99" s="14">
        <v>167</v>
      </c>
      <c r="F99" s="14">
        <v>158</v>
      </c>
      <c r="G99" s="14">
        <v>164</v>
      </c>
      <c r="H99" s="14">
        <v>164</v>
      </c>
      <c r="I99" s="15">
        <v>1002</v>
      </c>
      <c r="J99" s="15" t="s">
        <v>178</v>
      </c>
    </row>
    <row r="100" spans="1:10" ht="15.75">
      <c r="A100" s="10">
        <v>24</v>
      </c>
      <c r="B100" s="24" t="s">
        <v>50</v>
      </c>
      <c r="C100" s="25">
        <v>362</v>
      </c>
      <c r="D100" s="25">
        <v>347</v>
      </c>
      <c r="E100" s="25">
        <v>350</v>
      </c>
      <c r="F100" s="25">
        <v>339</v>
      </c>
      <c r="G100" s="25">
        <v>318</v>
      </c>
      <c r="H100" s="25">
        <v>353</v>
      </c>
      <c r="I100" s="25">
        <v>2069</v>
      </c>
      <c r="J100" s="25" t="s">
        <v>179</v>
      </c>
    </row>
    <row r="101" spans="1:10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 ht="15.75">
      <c r="A102" s="10"/>
      <c r="B102" s="13" t="s">
        <v>96</v>
      </c>
      <c r="C102" s="14">
        <v>150</v>
      </c>
      <c r="D102" s="14">
        <v>150</v>
      </c>
      <c r="E102" s="14">
        <v>137</v>
      </c>
      <c r="F102" s="14">
        <v>163</v>
      </c>
      <c r="G102" s="14">
        <v>178</v>
      </c>
      <c r="H102" s="14">
        <v>182</v>
      </c>
      <c r="I102" s="15">
        <v>960</v>
      </c>
      <c r="J102" s="15" t="s">
        <v>180</v>
      </c>
    </row>
    <row r="103" spans="1:10" ht="15.75">
      <c r="A103" s="10"/>
      <c r="B103" s="13" t="s">
        <v>92</v>
      </c>
      <c r="C103" s="14">
        <v>150</v>
      </c>
      <c r="D103" s="14">
        <v>181</v>
      </c>
      <c r="E103" s="14">
        <v>199</v>
      </c>
      <c r="F103" s="14">
        <v>177</v>
      </c>
      <c r="G103" s="14">
        <v>200</v>
      </c>
      <c r="H103" s="14">
        <v>198</v>
      </c>
      <c r="I103" s="15">
        <v>1105</v>
      </c>
      <c r="J103" s="15" t="s">
        <v>146</v>
      </c>
    </row>
    <row r="104" spans="1:10" ht="15.75">
      <c r="A104" s="10">
        <v>25</v>
      </c>
      <c r="B104" s="24" t="s">
        <v>13</v>
      </c>
      <c r="C104" s="25">
        <v>300</v>
      </c>
      <c r="D104" s="25">
        <v>331</v>
      </c>
      <c r="E104" s="25">
        <v>336</v>
      </c>
      <c r="F104" s="25">
        <v>340</v>
      </c>
      <c r="G104" s="25">
        <v>378</v>
      </c>
      <c r="H104" s="25">
        <v>380</v>
      </c>
      <c r="I104" s="25">
        <v>2065</v>
      </c>
      <c r="J104" s="25" t="s">
        <v>181</v>
      </c>
    </row>
    <row r="105" spans="1:10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1:10" ht="15.75">
      <c r="A106" s="10"/>
      <c r="B106" s="13" t="s">
        <v>46</v>
      </c>
      <c r="C106" s="14">
        <v>176</v>
      </c>
      <c r="D106" s="14">
        <v>177</v>
      </c>
      <c r="E106" s="14">
        <v>166</v>
      </c>
      <c r="F106" s="14">
        <v>166</v>
      </c>
      <c r="G106" s="14">
        <v>189</v>
      </c>
      <c r="H106" s="14">
        <v>170</v>
      </c>
      <c r="I106" s="15">
        <v>1044</v>
      </c>
      <c r="J106" s="15" t="s">
        <v>164</v>
      </c>
    </row>
    <row r="107" spans="1:10" ht="15.75">
      <c r="A107" s="10"/>
      <c r="B107" s="13" t="s">
        <v>66</v>
      </c>
      <c r="C107" s="14">
        <v>218</v>
      </c>
      <c r="D107" s="14">
        <v>192</v>
      </c>
      <c r="E107" s="14">
        <v>152</v>
      </c>
      <c r="F107" s="14">
        <v>176</v>
      </c>
      <c r="G107" s="14">
        <v>132</v>
      </c>
      <c r="H107" s="14">
        <v>147</v>
      </c>
      <c r="I107" s="15">
        <v>1017</v>
      </c>
      <c r="J107" s="15" t="s">
        <v>182</v>
      </c>
    </row>
    <row r="108" spans="1:10" ht="15.75">
      <c r="A108" s="10">
        <v>26</v>
      </c>
      <c r="B108" s="24" t="s">
        <v>47</v>
      </c>
      <c r="C108" s="25">
        <v>394</v>
      </c>
      <c r="D108" s="25">
        <v>369</v>
      </c>
      <c r="E108" s="25">
        <v>318</v>
      </c>
      <c r="F108" s="25">
        <v>342</v>
      </c>
      <c r="G108" s="25">
        <v>321</v>
      </c>
      <c r="H108" s="25">
        <v>317</v>
      </c>
      <c r="I108" s="25">
        <v>2061</v>
      </c>
      <c r="J108" s="25" t="s">
        <v>183</v>
      </c>
    </row>
    <row r="109" spans="1:10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ht="15.75">
      <c r="A110" s="10"/>
      <c r="B110" s="13" t="s">
        <v>112</v>
      </c>
      <c r="C110" s="14">
        <v>165</v>
      </c>
      <c r="D110" s="14">
        <v>130</v>
      </c>
      <c r="E110" s="14">
        <v>172</v>
      </c>
      <c r="F110" s="14">
        <v>146</v>
      </c>
      <c r="G110" s="14">
        <v>158</v>
      </c>
      <c r="H110" s="14">
        <v>188</v>
      </c>
      <c r="I110" s="15">
        <v>959</v>
      </c>
      <c r="J110" s="15" t="s">
        <v>184</v>
      </c>
    </row>
    <row r="111" spans="1:10" ht="15.75">
      <c r="A111" s="10"/>
      <c r="B111" s="13" t="s">
        <v>124</v>
      </c>
      <c r="C111" s="14">
        <v>201</v>
      </c>
      <c r="D111" s="14">
        <v>157</v>
      </c>
      <c r="E111" s="14">
        <v>201</v>
      </c>
      <c r="F111" s="14">
        <v>137</v>
      </c>
      <c r="G111" s="14">
        <v>203</v>
      </c>
      <c r="H111" s="14">
        <v>184</v>
      </c>
      <c r="I111" s="15">
        <v>1083</v>
      </c>
      <c r="J111" s="15" t="s">
        <v>185</v>
      </c>
    </row>
    <row r="112" spans="1:10" ht="15.75">
      <c r="A112" s="10">
        <v>27</v>
      </c>
      <c r="B112" s="24" t="s">
        <v>13</v>
      </c>
      <c r="C112" s="25">
        <v>366</v>
      </c>
      <c r="D112" s="25">
        <v>287</v>
      </c>
      <c r="E112" s="25">
        <v>373</v>
      </c>
      <c r="F112" s="25">
        <v>283</v>
      </c>
      <c r="G112" s="25">
        <v>361</v>
      </c>
      <c r="H112" s="25">
        <v>372</v>
      </c>
      <c r="I112" s="25">
        <v>2042</v>
      </c>
      <c r="J112" s="25" t="s">
        <v>186</v>
      </c>
    </row>
    <row r="113" spans="1:10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ht="12.75">
      <c r="A114" s="1"/>
      <c r="B114" s="13" t="s">
        <v>302</v>
      </c>
      <c r="C114" s="14">
        <v>147</v>
      </c>
      <c r="D114" s="14">
        <v>149</v>
      </c>
      <c r="E114" s="14">
        <v>223</v>
      </c>
      <c r="F114" s="14">
        <v>200</v>
      </c>
      <c r="G114" s="14">
        <v>177</v>
      </c>
      <c r="H114" s="14">
        <v>202</v>
      </c>
      <c r="I114" s="15">
        <v>1098</v>
      </c>
      <c r="J114" s="15" t="s">
        <v>162</v>
      </c>
    </row>
    <row r="115" spans="1:10" ht="12.75">
      <c r="A115" s="1"/>
      <c r="B115" s="13" t="s">
        <v>303</v>
      </c>
      <c r="C115" s="14">
        <v>128</v>
      </c>
      <c r="D115" s="14">
        <v>185</v>
      </c>
      <c r="E115" s="14">
        <v>116</v>
      </c>
      <c r="F115" s="14">
        <v>139</v>
      </c>
      <c r="G115" s="14">
        <v>167</v>
      </c>
      <c r="H115" s="14">
        <v>191</v>
      </c>
      <c r="I115" s="15">
        <v>926</v>
      </c>
      <c r="J115" s="15" t="s">
        <v>304</v>
      </c>
    </row>
    <row r="116" spans="1:10" ht="15.75">
      <c r="A116" s="10">
        <v>28</v>
      </c>
      <c r="B116" s="24" t="s">
        <v>18</v>
      </c>
      <c r="C116" s="25">
        <v>275</v>
      </c>
      <c r="D116" s="25">
        <v>334</v>
      </c>
      <c r="E116" s="25">
        <v>339</v>
      </c>
      <c r="F116" s="25">
        <v>339</v>
      </c>
      <c r="G116" s="25">
        <v>344</v>
      </c>
      <c r="H116" s="25">
        <v>393</v>
      </c>
      <c r="I116" s="25">
        <v>2024</v>
      </c>
      <c r="J116" s="25" t="s">
        <v>104</v>
      </c>
    </row>
    <row r="117" spans="1:10" ht="12.75">
      <c r="A117" s="1"/>
      <c r="I117" s="1"/>
      <c r="J117" s="1"/>
    </row>
    <row r="118" spans="1:10" ht="15.75">
      <c r="A118" s="10"/>
      <c r="B118" s="13" t="s">
        <v>101</v>
      </c>
      <c r="C118" s="14">
        <v>182</v>
      </c>
      <c r="D118" s="14">
        <v>169</v>
      </c>
      <c r="E118" s="14">
        <v>179</v>
      </c>
      <c r="F118" s="14">
        <v>170</v>
      </c>
      <c r="G118" s="14">
        <v>182</v>
      </c>
      <c r="H118" s="14">
        <v>168</v>
      </c>
      <c r="I118" s="15">
        <v>1050</v>
      </c>
      <c r="J118" s="15" t="s">
        <v>175</v>
      </c>
    </row>
    <row r="119" spans="1:10" ht="15.75">
      <c r="A119" s="10"/>
      <c r="B119" s="13" t="s">
        <v>116</v>
      </c>
      <c r="C119" s="14">
        <v>134</v>
      </c>
      <c r="D119" s="14">
        <v>188</v>
      </c>
      <c r="E119" s="14">
        <v>146</v>
      </c>
      <c r="F119" s="14">
        <v>157</v>
      </c>
      <c r="G119" s="14">
        <v>191</v>
      </c>
      <c r="H119" s="14">
        <v>129</v>
      </c>
      <c r="I119" s="15">
        <v>945</v>
      </c>
      <c r="J119" s="15" t="s">
        <v>188</v>
      </c>
    </row>
    <row r="120" spans="1:10" ht="15.75">
      <c r="A120" s="10">
        <v>29</v>
      </c>
      <c r="B120" s="24" t="s">
        <v>13</v>
      </c>
      <c r="C120" s="25">
        <v>316</v>
      </c>
      <c r="D120" s="25">
        <v>357</v>
      </c>
      <c r="E120" s="25">
        <v>325</v>
      </c>
      <c r="F120" s="25">
        <v>327</v>
      </c>
      <c r="G120" s="25">
        <v>373</v>
      </c>
      <c r="H120" s="25">
        <v>297</v>
      </c>
      <c r="I120" s="25">
        <v>1995</v>
      </c>
      <c r="J120" s="25" t="s">
        <v>189</v>
      </c>
    </row>
    <row r="122" spans="2:10" ht="15.75">
      <c r="B122" s="13" t="s">
        <v>305</v>
      </c>
      <c r="C122" s="14">
        <v>165</v>
      </c>
      <c r="D122" s="14">
        <v>176</v>
      </c>
      <c r="E122" s="14">
        <v>148</v>
      </c>
      <c r="F122" s="14">
        <v>152</v>
      </c>
      <c r="G122" s="14">
        <v>170</v>
      </c>
      <c r="H122" s="14">
        <v>165</v>
      </c>
      <c r="I122" s="15">
        <v>976</v>
      </c>
      <c r="J122" s="15" t="s">
        <v>187</v>
      </c>
    </row>
    <row r="123" spans="2:10" ht="15.75">
      <c r="B123" s="13" t="s">
        <v>306</v>
      </c>
      <c r="C123" s="14">
        <v>146</v>
      </c>
      <c r="D123" s="14">
        <v>165</v>
      </c>
      <c r="E123" s="14">
        <v>178</v>
      </c>
      <c r="F123" s="14">
        <v>137</v>
      </c>
      <c r="G123" s="14">
        <v>213</v>
      </c>
      <c r="H123" s="14">
        <v>179</v>
      </c>
      <c r="I123" s="15">
        <v>1018</v>
      </c>
      <c r="J123" s="15" t="s">
        <v>307</v>
      </c>
    </row>
    <row r="124" spans="1:10" ht="15.75">
      <c r="A124" s="9">
        <v>30</v>
      </c>
      <c r="B124" s="24" t="s">
        <v>13</v>
      </c>
      <c r="C124" s="25">
        <v>311</v>
      </c>
      <c r="D124" s="25">
        <v>341</v>
      </c>
      <c r="E124" s="25">
        <v>326</v>
      </c>
      <c r="F124" s="25">
        <v>289</v>
      </c>
      <c r="G124" s="25">
        <v>383</v>
      </c>
      <c r="H124" s="25">
        <v>344</v>
      </c>
      <c r="I124" s="25">
        <v>1994</v>
      </c>
      <c r="J124" s="25" t="s">
        <v>227</v>
      </c>
    </row>
    <row r="126" spans="1:10" ht="15.75">
      <c r="A126" s="10"/>
      <c r="B126" s="13" t="s">
        <v>190</v>
      </c>
      <c r="C126" s="14">
        <v>162</v>
      </c>
      <c r="D126" s="14">
        <v>153</v>
      </c>
      <c r="E126" s="14">
        <v>116</v>
      </c>
      <c r="F126" s="14">
        <v>129</v>
      </c>
      <c r="G126" s="14">
        <v>153</v>
      </c>
      <c r="H126" s="14">
        <v>151</v>
      </c>
      <c r="I126" s="15">
        <v>864</v>
      </c>
      <c r="J126" s="15" t="s">
        <v>191</v>
      </c>
    </row>
    <row r="127" spans="1:10" ht="15.75">
      <c r="A127" s="10"/>
      <c r="B127" s="13" t="s">
        <v>192</v>
      </c>
      <c r="C127" s="14">
        <v>150</v>
      </c>
      <c r="D127" s="14">
        <v>137</v>
      </c>
      <c r="E127" s="14">
        <v>160</v>
      </c>
      <c r="F127" s="14">
        <v>160</v>
      </c>
      <c r="G127" s="14">
        <v>171</v>
      </c>
      <c r="H127" s="14">
        <v>168</v>
      </c>
      <c r="I127" s="15">
        <v>946</v>
      </c>
      <c r="J127" s="15" t="s">
        <v>193</v>
      </c>
    </row>
    <row r="128" spans="1:10" ht="15.75">
      <c r="A128" s="10"/>
      <c r="B128" s="13" t="s">
        <v>194</v>
      </c>
      <c r="C128" s="14">
        <v>185</v>
      </c>
      <c r="D128" s="14">
        <v>173</v>
      </c>
      <c r="E128" s="14">
        <v>189</v>
      </c>
      <c r="F128" s="14">
        <v>171</v>
      </c>
      <c r="G128" s="14">
        <v>194</v>
      </c>
      <c r="H128" s="14">
        <v>166</v>
      </c>
      <c r="I128" s="15">
        <v>1078</v>
      </c>
      <c r="J128" s="15" t="s">
        <v>63</v>
      </c>
    </row>
    <row r="129" spans="1:10" ht="15.75">
      <c r="A129" s="10"/>
      <c r="B129" s="13" t="s">
        <v>195</v>
      </c>
      <c r="C129" s="14">
        <v>213</v>
      </c>
      <c r="D129" s="14">
        <v>175</v>
      </c>
      <c r="E129" s="14">
        <v>180</v>
      </c>
      <c r="F129" s="14">
        <v>213</v>
      </c>
      <c r="G129" s="14">
        <v>198</v>
      </c>
      <c r="H129" s="14">
        <v>216</v>
      </c>
      <c r="I129" s="15">
        <v>1195</v>
      </c>
      <c r="J129" s="15" t="s">
        <v>196</v>
      </c>
    </row>
  </sheetData>
  <sheetProtection/>
  <mergeCells count="26">
    <mergeCell ref="A1:J1"/>
    <mergeCell ref="A2:J2"/>
    <mergeCell ref="A9:J9"/>
    <mergeCell ref="A13:J13"/>
    <mergeCell ref="A29:J29"/>
    <mergeCell ref="A37:J37"/>
    <mergeCell ref="A41:J41"/>
    <mergeCell ref="A45:J45"/>
    <mergeCell ref="A17:J17"/>
    <mergeCell ref="A21:J21"/>
    <mergeCell ref="A25:J25"/>
    <mergeCell ref="A69:J69"/>
    <mergeCell ref="A73:J73"/>
    <mergeCell ref="A77:J77"/>
    <mergeCell ref="A81:J81"/>
    <mergeCell ref="A49:J49"/>
    <mergeCell ref="A53:J53"/>
    <mergeCell ref="A57:J57"/>
    <mergeCell ref="A61:J61"/>
    <mergeCell ref="A105:J105"/>
    <mergeCell ref="A109:J109"/>
    <mergeCell ref="A113:J113"/>
    <mergeCell ref="A89:J89"/>
    <mergeCell ref="A93:J93"/>
    <mergeCell ref="A97:J97"/>
    <mergeCell ref="A101:J101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5.8515625" style="9" customWidth="1"/>
    <col min="2" max="2" width="25.421875" style="1" bestFit="1" customWidth="1"/>
    <col min="3" max="8" width="4.00390625" style="1" bestFit="1" customWidth="1"/>
    <col min="9" max="9" width="5.57421875" style="1" bestFit="1" customWidth="1"/>
    <col min="10" max="10" width="11.57421875" style="30" bestFit="1" customWidth="1"/>
    <col min="11" max="16384" width="11.421875" style="1" customWidth="1"/>
  </cols>
  <sheetData>
    <row r="1" spans="1:10" s="27" customFormat="1" ht="20.25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27" customFormat="1" ht="20.25">
      <c r="A2" s="107" t="s">
        <v>197</v>
      </c>
      <c r="B2" s="108"/>
      <c r="C2" s="108"/>
      <c r="D2" s="108"/>
      <c r="E2" s="108"/>
      <c r="F2" s="108"/>
      <c r="G2" s="108"/>
      <c r="H2" s="108"/>
      <c r="I2" s="108"/>
      <c r="J2" s="108"/>
    </row>
    <row r="4" spans="1:10" ht="15.75">
      <c r="A4" s="7"/>
      <c r="B4" s="11" t="s">
        <v>2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31" t="s">
        <v>11</v>
      </c>
    </row>
    <row r="5" spans="1:10" ht="15.75">
      <c r="A5" s="7"/>
      <c r="B5" s="2"/>
      <c r="C5" s="3"/>
      <c r="D5" s="3"/>
      <c r="E5" s="3"/>
      <c r="F5" s="3"/>
      <c r="G5" s="3"/>
      <c r="H5" s="3"/>
      <c r="I5" s="3"/>
      <c r="J5" s="32"/>
    </row>
    <row r="6" spans="1:10" ht="15.75">
      <c r="A6" s="10"/>
      <c r="B6" s="13" t="s">
        <v>198</v>
      </c>
      <c r="C6" s="14">
        <v>158</v>
      </c>
      <c r="D6" s="14">
        <v>202</v>
      </c>
      <c r="E6" s="14">
        <v>230</v>
      </c>
      <c r="F6" s="14">
        <v>197</v>
      </c>
      <c r="G6" s="14">
        <v>195</v>
      </c>
      <c r="H6" s="14">
        <v>201</v>
      </c>
      <c r="I6" s="14">
        <v>1183</v>
      </c>
      <c r="J6" s="33" t="s">
        <v>199</v>
      </c>
    </row>
    <row r="7" spans="1:10" ht="15.75">
      <c r="A7" s="10"/>
      <c r="B7" s="13" t="s">
        <v>200</v>
      </c>
      <c r="C7" s="14">
        <v>209</v>
      </c>
      <c r="D7" s="14">
        <v>200</v>
      </c>
      <c r="E7" s="14">
        <v>195</v>
      </c>
      <c r="F7" s="14">
        <v>202</v>
      </c>
      <c r="G7" s="14">
        <v>154</v>
      </c>
      <c r="H7" s="14">
        <v>186</v>
      </c>
      <c r="I7" s="14">
        <v>1146</v>
      </c>
      <c r="J7" s="33" t="s">
        <v>201</v>
      </c>
    </row>
    <row r="8" spans="1:10" s="23" customFormat="1" ht="15">
      <c r="A8" s="8"/>
      <c r="B8" s="28" t="s">
        <v>202</v>
      </c>
      <c r="C8" s="29">
        <v>161</v>
      </c>
      <c r="D8" s="29">
        <v>160</v>
      </c>
      <c r="E8" s="29">
        <v>210</v>
      </c>
      <c r="F8" s="29">
        <v>170</v>
      </c>
      <c r="G8" s="29">
        <v>193</v>
      </c>
      <c r="H8" s="29">
        <v>212</v>
      </c>
      <c r="I8" s="29">
        <v>1106</v>
      </c>
      <c r="J8" s="34" t="s">
        <v>203</v>
      </c>
    </row>
    <row r="9" spans="1:10" s="23" customFormat="1" ht="15">
      <c r="A9" s="8">
        <v>1</v>
      </c>
      <c r="B9" s="16" t="s">
        <v>282</v>
      </c>
      <c r="C9" s="17">
        <f>SUM(C6:C8)</f>
        <v>528</v>
      </c>
      <c r="D9" s="17">
        <f aca="true" t="shared" si="0" ref="D9:I9">SUM(D6:D8)</f>
        <v>562</v>
      </c>
      <c r="E9" s="17">
        <f t="shared" si="0"/>
        <v>635</v>
      </c>
      <c r="F9" s="17">
        <f t="shared" si="0"/>
        <v>569</v>
      </c>
      <c r="G9" s="17">
        <f t="shared" si="0"/>
        <v>542</v>
      </c>
      <c r="H9" s="17">
        <f t="shared" si="0"/>
        <v>599</v>
      </c>
      <c r="I9" s="17">
        <f t="shared" si="0"/>
        <v>3435</v>
      </c>
      <c r="J9" s="37">
        <f>I9/18</f>
        <v>190.83333333333334</v>
      </c>
    </row>
    <row r="10" spans="1:11" ht="12.75">
      <c r="A10" s="109"/>
      <c r="B10" s="109"/>
      <c r="C10" s="109"/>
      <c r="D10" s="109"/>
      <c r="E10" s="109"/>
      <c r="F10" s="109"/>
      <c r="G10" s="109"/>
      <c r="H10" s="109"/>
      <c r="I10" s="109"/>
      <c r="J10" s="35"/>
      <c r="K10" s="26"/>
    </row>
    <row r="11" spans="1:10" ht="15.75">
      <c r="A11" s="10"/>
      <c r="B11" s="13" t="s">
        <v>204</v>
      </c>
      <c r="C11" s="14">
        <v>198</v>
      </c>
      <c r="D11" s="14">
        <v>224</v>
      </c>
      <c r="E11" s="14">
        <v>181</v>
      </c>
      <c r="F11" s="14">
        <v>158</v>
      </c>
      <c r="G11" s="14">
        <v>188</v>
      </c>
      <c r="H11" s="14">
        <v>212</v>
      </c>
      <c r="I11" s="14">
        <v>1161</v>
      </c>
      <c r="J11" s="33" t="s">
        <v>205</v>
      </c>
    </row>
    <row r="12" spans="1:10" ht="15.75">
      <c r="A12" s="10"/>
      <c r="B12" s="13" t="s">
        <v>206</v>
      </c>
      <c r="C12" s="14">
        <v>168</v>
      </c>
      <c r="D12" s="14">
        <v>194</v>
      </c>
      <c r="E12" s="14">
        <v>179</v>
      </c>
      <c r="F12" s="14">
        <v>181</v>
      </c>
      <c r="G12" s="14">
        <v>190</v>
      </c>
      <c r="H12" s="14">
        <v>169</v>
      </c>
      <c r="I12" s="14">
        <v>1081</v>
      </c>
      <c r="J12" s="33" t="s">
        <v>207</v>
      </c>
    </row>
    <row r="13" spans="1:10" ht="15.75">
      <c r="A13" s="10"/>
      <c r="B13" s="28" t="s">
        <v>208</v>
      </c>
      <c r="C13" s="29">
        <v>143</v>
      </c>
      <c r="D13" s="29">
        <v>219</v>
      </c>
      <c r="E13" s="29">
        <v>178</v>
      </c>
      <c r="F13" s="29">
        <v>214</v>
      </c>
      <c r="G13" s="29">
        <v>213</v>
      </c>
      <c r="H13" s="29">
        <v>177</v>
      </c>
      <c r="I13" s="29">
        <v>1144</v>
      </c>
      <c r="J13" s="34" t="s">
        <v>40</v>
      </c>
    </row>
    <row r="14" spans="1:10" ht="15.75">
      <c r="A14" s="10">
        <v>2</v>
      </c>
      <c r="B14" s="48" t="s">
        <v>27</v>
      </c>
      <c r="C14" s="49">
        <v>509</v>
      </c>
      <c r="D14" s="49">
        <v>637</v>
      </c>
      <c r="E14" s="49">
        <v>538</v>
      </c>
      <c r="F14" s="49">
        <v>553</v>
      </c>
      <c r="G14" s="49">
        <v>591</v>
      </c>
      <c r="H14" s="49">
        <v>558</v>
      </c>
      <c r="I14" s="49">
        <v>3386</v>
      </c>
      <c r="J14" s="54" t="s">
        <v>209</v>
      </c>
    </row>
    <row r="15" spans="1:10" s="26" customFormat="1" ht="15.75">
      <c r="A15" s="50"/>
      <c r="B15" s="51"/>
      <c r="C15" s="52"/>
      <c r="D15" s="52"/>
      <c r="E15" s="52"/>
      <c r="F15" s="52"/>
      <c r="G15" s="52"/>
      <c r="H15" s="52"/>
      <c r="I15" s="52"/>
      <c r="J15" s="53"/>
    </row>
    <row r="16" spans="1:10" s="26" customFormat="1" ht="15.75">
      <c r="A16" s="50"/>
      <c r="B16" s="13" t="s">
        <v>131</v>
      </c>
      <c r="C16" s="14">
        <v>166</v>
      </c>
      <c r="D16" s="14">
        <v>189</v>
      </c>
      <c r="E16" s="14">
        <v>190</v>
      </c>
      <c r="F16" s="14">
        <v>181</v>
      </c>
      <c r="G16" s="14">
        <v>200</v>
      </c>
      <c r="H16" s="14">
        <v>201</v>
      </c>
      <c r="I16" s="14">
        <v>1127</v>
      </c>
      <c r="J16" s="33" t="s">
        <v>219</v>
      </c>
    </row>
    <row r="17" spans="1:10" s="26" customFormat="1" ht="15.75">
      <c r="A17" s="50"/>
      <c r="B17" s="13" t="s">
        <v>130</v>
      </c>
      <c r="C17" s="14">
        <v>205</v>
      </c>
      <c r="D17" s="14">
        <v>215</v>
      </c>
      <c r="E17" s="14">
        <v>187</v>
      </c>
      <c r="F17" s="14">
        <v>213</v>
      </c>
      <c r="G17" s="14">
        <v>179</v>
      </c>
      <c r="H17" s="14">
        <v>207</v>
      </c>
      <c r="I17" s="14">
        <v>1206</v>
      </c>
      <c r="J17" s="33" t="s">
        <v>220</v>
      </c>
    </row>
    <row r="18" spans="1:10" s="26" customFormat="1" ht="15.75">
      <c r="A18" s="50"/>
      <c r="B18" s="28" t="s">
        <v>221</v>
      </c>
      <c r="C18" s="29">
        <v>162</v>
      </c>
      <c r="D18" s="29">
        <v>169</v>
      </c>
      <c r="E18" s="29">
        <v>176</v>
      </c>
      <c r="F18" s="29">
        <v>218</v>
      </c>
      <c r="G18" s="29">
        <v>164</v>
      </c>
      <c r="H18" s="29">
        <v>161</v>
      </c>
      <c r="I18" s="29">
        <v>1050</v>
      </c>
      <c r="J18" s="34" t="s">
        <v>175</v>
      </c>
    </row>
    <row r="19" spans="1:10" s="26" customFormat="1" ht="15.75">
      <c r="A19" s="50">
        <v>3</v>
      </c>
      <c r="B19" s="20" t="s">
        <v>13</v>
      </c>
      <c r="C19" s="21">
        <v>533</v>
      </c>
      <c r="D19" s="21">
        <v>573</v>
      </c>
      <c r="E19" s="21">
        <v>553</v>
      </c>
      <c r="F19" s="21">
        <v>612</v>
      </c>
      <c r="G19" s="21">
        <v>543</v>
      </c>
      <c r="H19" s="21">
        <v>569</v>
      </c>
      <c r="I19" s="21">
        <v>3383</v>
      </c>
      <c r="J19" s="39" t="s">
        <v>308</v>
      </c>
    </row>
    <row r="20" ht="12.75">
      <c r="A20" s="1"/>
    </row>
    <row r="21" spans="1:10" ht="15.75">
      <c r="A21" s="10"/>
      <c r="B21" s="13" t="s">
        <v>210</v>
      </c>
      <c r="C21" s="14">
        <v>181</v>
      </c>
      <c r="D21" s="14">
        <v>188</v>
      </c>
      <c r="E21" s="14">
        <v>177</v>
      </c>
      <c r="F21" s="14">
        <v>201</v>
      </c>
      <c r="G21" s="14">
        <v>171</v>
      </c>
      <c r="H21" s="14">
        <v>192</v>
      </c>
      <c r="I21" s="14">
        <v>1110</v>
      </c>
      <c r="J21" s="33" t="s">
        <v>143</v>
      </c>
    </row>
    <row r="22" spans="1:10" ht="15.75">
      <c r="A22" s="10"/>
      <c r="B22" s="13" t="s">
        <v>211</v>
      </c>
      <c r="C22" s="14">
        <v>194</v>
      </c>
      <c r="D22" s="14">
        <v>220</v>
      </c>
      <c r="E22" s="14">
        <v>198</v>
      </c>
      <c r="F22" s="14">
        <v>152</v>
      </c>
      <c r="G22" s="14">
        <v>147</v>
      </c>
      <c r="H22" s="14">
        <v>167</v>
      </c>
      <c r="I22" s="14">
        <v>1078</v>
      </c>
      <c r="J22" s="33" t="s">
        <v>63</v>
      </c>
    </row>
    <row r="23" spans="1:10" ht="15.75">
      <c r="A23" s="10"/>
      <c r="B23" s="28" t="s">
        <v>212</v>
      </c>
      <c r="C23" s="29">
        <v>205</v>
      </c>
      <c r="D23" s="29">
        <v>203</v>
      </c>
      <c r="E23" s="29">
        <v>194</v>
      </c>
      <c r="F23" s="29">
        <v>193</v>
      </c>
      <c r="G23" s="29">
        <v>190</v>
      </c>
      <c r="H23" s="29">
        <v>195</v>
      </c>
      <c r="I23" s="29">
        <v>1180</v>
      </c>
      <c r="J23" s="34" t="s">
        <v>213</v>
      </c>
    </row>
    <row r="24" spans="1:10" ht="15.75">
      <c r="A24" s="10">
        <v>4</v>
      </c>
      <c r="B24" s="24" t="s">
        <v>50</v>
      </c>
      <c r="C24" s="25">
        <v>580</v>
      </c>
      <c r="D24" s="25">
        <v>611</v>
      </c>
      <c r="E24" s="25">
        <v>569</v>
      </c>
      <c r="F24" s="25">
        <v>546</v>
      </c>
      <c r="G24" s="25">
        <v>508</v>
      </c>
      <c r="H24" s="25">
        <v>554</v>
      </c>
      <c r="I24" s="25">
        <v>3368</v>
      </c>
      <c r="J24" s="36" t="s">
        <v>214</v>
      </c>
    </row>
    <row r="25" spans="1:9" ht="12.75">
      <c r="A25" s="106"/>
      <c r="B25" s="106"/>
      <c r="C25" s="106"/>
      <c r="D25" s="106"/>
      <c r="E25" s="106"/>
      <c r="F25" s="106"/>
      <c r="G25" s="106"/>
      <c r="H25" s="106"/>
      <c r="I25" s="106"/>
    </row>
    <row r="26" spans="1:10" ht="15.75">
      <c r="A26" s="10"/>
      <c r="B26" s="13" t="s">
        <v>215</v>
      </c>
      <c r="C26" s="14">
        <v>188</v>
      </c>
      <c r="D26" s="14">
        <v>157</v>
      </c>
      <c r="E26" s="14">
        <v>197</v>
      </c>
      <c r="F26" s="14">
        <v>199</v>
      </c>
      <c r="G26" s="14">
        <v>180</v>
      </c>
      <c r="H26" s="14">
        <v>197</v>
      </c>
      <c r="I26" s="14">
        <v>1118</v>
      </c>
      <c r="J26" s="33" t="s">
        <v>216</v>
      </c>
    </row>
    <row r="27" spans="1:10" ht="15.75">
      <c r="A27" s="10"/>
      <c r="B27" s="13" t="s">
        <v>217</v>
      </c>
      <c r="C27" s="14">
        <v>211</v>
      </c>
      <c r="D27" s="14">
        <v>169</v>
      </c>
      <c r="E27" s="14">
        <v>164</v>
      </c>
      <c r="F27" s="14">
        <v>180</v>
      </c>
      <c r="G27" s="14">
        <v>161</v>
      </c>
      <c r="H27" s="14">
        <v>214</v>
      </c>
      <c r="I27" s="14">
        <v>1099</v>
      </c>
      <c r="J27" s="33" t="s">
        <v>138</v>
      </c>
    </row>
    <row r="28" spans="1:10" ht="15.75">
      <c r="A28" s="10"/>
      <c r="B28" s="28" t="s">
        <v>218</v>
      </c>
      <c r="C28" s="29">
        <v>172</v>
      </c>
      <c r="D28" s="29">
        <v>163</v>
      </c>
      <c r="E28" s="29">
        <v>215</v>
      </c>
      <c r="F28" s="29">
        <v>191</v>
      </c>
      <c r="G28" s="29">
        <v>176</v>
      </c>
      <c r="H28" s="29">
        <v>173</v>
      </c>
      <c r="I28" s="29">
        <v>1090</v>
      </c>
      <c r="J28" s="34" t="s">
        <v>53</v>
      </c>
    </row>
    <row r="29" spans="1:10" ht="15.75">
      <c r="A29" s="10">
        <v>5</v>
      </c>
      <c r="B29" s="24" t="s">
        <v>42</v>
      </c>
      <c r="C29" s="25">
        <f>SUM(C26:C28)</f>
        <v>571</v>
      </c>
      <c r="D29" s="25">
        <f aca="true" t="shared" si="1" ref="D29:I29">SUM(D26:D28)</f>
        <v>489</v>
      </c>
      <c r="E29" s="25">
        <f t="shared" si="1"/>
        <v>576</v>
      </c>
      <c r="F29" s="25">
        <f t="shared" si="1"/>
        <v>570</v>
      </c>
      <c r="G29" s="25">
        <f t="shared" si="1"/>
        <v>517</v>
      </c>
      <c r="H29" s="25">
        <f t="shared" si="1"/>
        <v>584</v>
      </c>
      <c r="I29" s="25">
        <f t="shared" si="1"/>
        <v>3307</v>
      </c>
      <c r="J29" s="36">
        <f>I29/18</f>
        <v>183.72222222222223</v>
      </c>
    </row>
    <row r="30" spans="1:9" ht="12.75">
      <c r="A30" s="106"/>
      <c r="B30" s="106"/>
      <c r="C30" s="106"/>
      <c r="D30" s="106"/>
      <c r="E30" s="106"/>
      <c r="F30" s="106"/>
      <c r="G30" s="106"/>
      <c r="H30" s="106"/>
      <c r="I30" s="106"/>
    </row>
    <row r="31" spans="1:10" ht="12.75">
      <c r="A31" s="1"/>
      <c r="B31" s="13" t="s">
        <v>309</v>
      </c>
      <c r="C31" s="14">
        <v>198</v>
      </c>
      <c r="D31" s="14">
        <v>156</v>
      </c>
      <c r="E31" s="14">
        <v>193</v>
      </c>
      <c r="F31" s="14">
        <v>184</v>
      </c>
      <c r="G31" s="14">
        <v>183</v>
      </c>
      <c r="H31" s="14">
        <v>199</v>
      </c>
      <c r="I31" s="14">
        <v>1113</v>
      </c>
      <c r="J31" s="33" t="s">
        <v>223</v>
      </c>
    </row>
    <row r="32" spans="1:10" ht="12.75">
      <c r="A32" s="1"/>
      <c r="B32" s="13" t="s">
        <v>310</v>
      </c>
      <c r="C32" s="14">
        <v>177</v>
      </c>
      <c r="D32" s="14">
        <v>165</v>
      </c>
      <c r="E32" s="14">
        <v>221</v>
      </c>
      <c r="F32" s="14">
        <v>192</v>
      </c>
      <c r="G32" s="14">
        <v>167</v>
      </c>
      <c r="H32" s="14">
        <v>173</v>
      </c>
      <c r="I32" s="14">
        <v>1095</v>
      </c>
      <c r="J32" s="33" t="s">
        <v>312</v>
      </c>
    </row>
    <row r="33" spans="1:10" ht="12.75">
      <c r="A33" s="1"/>
      <c r="B33" s="28" t="s">
        <v>311</v>
      </c>
      <c r="C33" s="29">
        <v>167</v>
      </c>
      <c r="D33" s="29">
        <v>152</v>
      </c>
      <c r="E33" s="29">
        <v>192</v>
      </c>
      <c r="F33" s="29">
        <v>188</v>
      </c>
      <c r="G33" s="29">
        <v>181</v>
      </c>
      <c r="H33" s="29">
        <v>192</v>
      </c>
      <c r="I33" s="29">
        <v>1072</v>
      </c>
      <c r="J33" s="34" t="s">
        <v>69</v>
      </c>
    </row>
    <row r="34" spans="1:10" ht="15.75">
      <c r="A34" s="10">
        <v>6</v>
      </c>
      <c r="B34" s="24" t="s">
        <v>13</v>
      </c>
      <c r="C34" s="25">
        <v>542</v>
      </c>
      <c r="D34" s="25">
        <v>473</v>
      </c>
      <c r="E34" s="25">
        <v>606</v>
      </c>
      <c r="F34" s="25">
        <v>564</v>
      </c>
      <c r="G34" s="25">
        <v>531</v>
      </c>
      <c r="H34" s="25">
        <v>564</v>
      </c>
      <c r="I34" s="25">
        <v>3280</v>
      </c>
      <c r="J34" s="36" t="s">
        <v>313</v>
      </c>
    </row>
    <row r="35" ht="12.75">
      <c r="A35" s="1"/>
    </row>
    <row r="36" spans="1:10" ht="12.75">
      <c r="A36" s="1"/>
      <c r="B36" s="13" t="s">
        <v>233</v>
      </c>
      <c r="C36" s="14">
        <v>185</v>
      </c>
      <c r="D36" s="14">
        <v>192</v>
      </c>
      <c r="E36" s="14">
        <v>213</v>
      </c>
      <c r="F36" s="14">
        <v>176</v>
      </c>
      <c r="G36" s="14">
        <v>181</v>
      </c>
      <c r="H36" s="14">
        <v>153</v>
      </c>
      <c r="I36" s="14">
        <v>1100</v>
      </c>
      <c r="J36" s="33" t="s">
        <v>136</v>
      </c>
    </row>
    <row r="37" spans="1:10" ht="12.75">
      <c r="A37" s="1"/>
      <c r="B37" s="13" t="s">
        <v>234</v>
      </c>
      <c r="C37" s="14">
        <v>157</v>
      </c>
      <c r="D37" s="14">
        <v>157</v>
      </c>
      <c r="E37" s="14">
        <v>176</v>
      </c>
      <c r="F37" s="14">
        <v>152</v>
      </c>
      <c r="G37" s="14">
        <v>229</v>
      </c>
      <c r="H37" s="14">
        <v>158</v>
      </c>
      <c r="I37" s="14">
        <v>1029</v>
      </c>
      <c r="J37" s="33" t="s">
        <v>95</v>
      </c>
    </row>
    <row r="38" spans="1:10" ht="12.75">
      <c r="A38" s="1"/>
      <c r="B38" s="28" t="s">
        <v>283</v>
      </c>
      <c r="C38" s="29">
        <v>177</v>
      </c>
      <c r="D38" s="29">
        <v>230</v>
      </c>
      <c r="E38" s="29">
        <v>184</v>
      </c>
      <c r="F38" s="29">
        <v>169</v>
      </c>
      <c r="G38" s="29">
        <v>210</v>
      </c>
      <c r="H38" s="29">
        <v>164</v>
      </c>
      <c r="I38" s="29">
        <v>1134</v>
      </c>
      <c r="J38" s="34" t="s">
        <v>314</v>
      </c>
    </row>
    <row r="39" spans="1:10" ht="15.75">
      <c r="A39" s="10">
        <v>7</v>
      </c>
      <c r="B39" s="24" t="s">
        <v>18</v>
      </c>
      <c r="C39" s="25">
        <v>519</v>
      </c>
      <c r="D39" s="25">
        <v>579</v>
      </c>
      <c r="E39" s="25">
        <v>573</v>
      </c>
      <c r="F39" s="25">
        <v>497</v>
      </c>
      <c r="G39" s="25">
        <v>620</v>
      </c>
      <c r="H39" s="25">
        <v>475</v>
      </c>
      <c r="I39" s="25">
        <v>3263</v>
      </c>
      <c r="J39" s="36" t="s">
        <v>315</v>
      </c>
    </row>
    <row r="40" spans="1:9" ht="12.75">
      <c r="A40" s="106"/>
      <c r="B40" s="106"/>
      <c r="C40" s="106"/>
      <c r="D40" s="106"/>
      <c r="E40" s="106"/>
      <c r="F40" s="106"/>
      <c r="G40" s="106"/>
      <c r="H40" s="106"/>
      <c r="I40" s="106"/>
    </row>
    <row r="41" spans="1:10" ht="15.75">
      <c r="A41" s="10"/>
      <c r="B41" s="13" t="s">
        <v>222</v>
      </c>
      <c r="C41" s="14">
        <v>201</v>
      </c>
      <c r="D41" s="14">
        <v>190</v>
      </c>
      <c r="E41" s="14">
        <v>226</v>
      </c>
      <c r="F41" s="14">
        <v>181</v>
      </c>
      <c r="G41" s="14">
        <v>169</v>
      </c>
      <c r="H41" s="14">
        <v>146</v>
      </c>
      <c r="I41" s="14">
        <v>1113</v>
      </c>
      <c r="J41" s="33" t="s">
        <v>223</v>
      </c>
    </row>
    <row r="42" spans="1:10" ht="15.75">
      <c r="A42" s="10"/>
      <c r="B42" s="13" t="s">
        <v>224</v>
      </c>
      <c r="C42" s="14">
        <v>247</v>
      </c>
      <c r="D42" s="14">
        <v>166</v>
      </c>
      <c r="E42" s="14">
        <v>139</v>
      </c>
      <c r="F42" s="14">
        <v>166</v>
      </c>
      <c r="G42" s="14">
        <v>192</v>
      </c>
      <c r="H42" s="14">
        <v>177</v>
      </c>
      <c r="I42" s="14">
        <v>1087</v>
      </c>
      <c r="J42" s="33" t="s">
        <v>225</v>
      </c>
    </row>
    <row r="43" spans="1:10" ht="15.75">
      <c r="A43" s="10"/>
      <c r="B43" s="28" t="s">
        <v>226</v>
      </c>
      <c r="C43" s="29">
        <v>159</v>
      </c>
      <c r="D43" s="29">
        <v>180</v>
      </c>
      <c r="E43" s="29">
        <v>169</v>
      </c>
      <c r="F43" s="29">
        <v>192</v>
      </c>
      <c r="G43" s="29">
        <v>181</v>
      </c>
      <c r="H43" s="29">
        <v>116</v>
      </c>
      <c r="I43" s="29">
        <v>997</v>
      </c>
      <c r="J43" s="34" t="s">
        <v>227</v>
      </c>
    </row>
    <row r="44" spans="1:10" ht="15.75">
      <c r="A44" s="10">
        <v>8</v>
      </c>
      <c r="B44" s="24" t="s">
        <v>24</v>
      </c>
      <c r="C44" s="25">
        <v>607</v>
      </c>
      <c r="D44" s="25">
        <v>536</v>
      </c>
      <c r="E44" s="25">
        <v>534</v>
      </c>
      <c r="F44" s="25">
        <v>539</v>
      </c>
      <c r="G44" s="25">
        <v>542</v>
      </c>
      <c r="H44" s="25">
        <v>439</v>
      </c>
      <c r="I44" s="25">
        <v>3197</v>
      </c>
      <c r="J44" s="36" t="s">
        <v>228</v>
      </c>
    </row>
    <row r="45" spans="1:9" ht="12.75">
      <c r="A45" s="106"/>
      <c r="B45" s="106"/>
      <c r="C45" s="106"/>
      <c r="D45" s="106"/>
      <c r="E45" s="106"/>
      <c r="F45" s="106"/>
      <c r="G45" s="106"/>
      <c r="H45" s="106"/>
      <c r="I45" s="106"/>
    </row>
    <row r="46" spans="1:10" ht="25.5">
      <c r="A46" s="1"/>
      <c r="B46" s="13" t="s">
        <v>235</v>
      </c>
      <c r="C46" s="14">
        <v>182</v>
      </c>
      <c r="D46" s="14">
        <v>193</v>
      </c>
      <c r="E46" s="14">
        <v>183</v>
      </c>
      <c r="F46" s="14">
        <v>191</v>
      </c>
      <c r="G46" s="14">
        <v>181</v>
      </c>
      <c r="H46" s="14">
        <v>160</v>
      </c>
      <c r="I46" s="14">
        <v>1090</v>
      </c>
      <c r="J46" s="33" t="s">
        <v>53</v>
      </c>
    </row>
    <row r="47" spans="1:10" ht="12.75">
      <c r="A47" s="1"/>
      <c r="B47" s="13" t="s">
        <v>236</v>
      </c>
      <c r="C47" s="14">
        <v>221</v>
      </c>
      <c r="D47" s="14">
        <v>157</v>
      </c>
      <c r="E47" s="14">
        <v>170</v>
      </c>
      <c r="F47" s="14">
        <v>185</v>
      </c>
      <c r="G47" s="14">
        <v>141</v>
      </c>
      <c r="H47" s="14">
        <v>195</v>
      </c>
      <c r="I47" s="14">
        <v>1069</v>
      </c>
      <c r="J47" s="33" t="s">
        <v>237</v>
      </c>
    </row>
    <row r="48" spans="1:10" ht="12.75">
      <c r="A48" s="1"/>
      <c r="B48" s="28" t="s">
        <v>238</v>
      </c>
      <c r="C48" s="29">
        <v>174</v>
      </c>
      <c r="D48" s="29">
        <v>160</v>
      </c>
      <c r="E48" s="29">
        <v>156</v>
      </c>
      <c r="F48" s="29">
        <v>147</v>
      </c>
      <c r="G48" s="29">
        <v>159</v>
      </c>
      <c r="H48" s="29">
        <v>183</v>
      </c>
      <c r="I48" s="29">
        <v>979</v>
      </c>
      <c r="J48" s="34" t="s">
        <v>239</v>
      </c>
    </row>
    <row r="49" spans="1:10" ht="15.75">
      <c r="A49" s="10">
        <v>9</v>
      </c>
      <c r="B49" s="24" t="s">
        <v>58</v>
      </c>
      <c r="C49" s="25">
        <v>577</v>
      </c>
      <c r="D49" s="25">
        <v>510</v>
      </c>
      <c r="E49" s="25">
        <v>509</v>
      </c>
      <c r="F49" s="25">
        <v>523</v>
      </c>
      <c r="G49" s="25">
        <v>481</v>
      </c>
      <c r="H49" s="25">
        <v>538</v>
      </c>
      <c r="I49" s="25">
        <v>3138</v>
      </c>
      <c r="J49" s="36" t="s">
        <v>89</v>
      </c>
    </row>
    <row r="50" ht="12.75">
      <c r="A50" s="1"/>
    </row>
    <row r="51" spans="1:10" ht="15.75">
      <c r="A51" s="10"/>
      <c r="B51" s="13" t="s">
        <v>229</v>
      </c>
      <c r="C51" s="14">
        <v>174</v>
      </c>
      <c r="D51" s="14">
        <v>182</v>
      </c>
      <c r="E51" s="14">
        <v>149</v>
      </c>
      <c r="F51" s="14">
        <v>140</v>
      </c>
      <c r="G51" s="14">
        <v>189</v>
      </c>
      <c r="H51" s="14">
        <v>198</v>
      </c>
      <c r="I51" s="14">
        <v>1032</v>
      </c>
      <c r="J51" s="33" t="s">
        <v>168</v>
      </c>
    </row>
    <row r="52" spans="1:10" ht="15.75">
      <c r="A52" s="10"/>
      <c r="B52" s="13" t="s">
        <v>230</v>
      </c>
      <c r="C52" s="14">
        <v>168</v>
      </c>
      <c r="D52" s="14">
        <v>166</v>
      </c>
      <c r="E52" s="14">
        <v>217</v>
      </c>
      <c r="F52" s="14">
        <v>180</v>
      </c>
      <c r="G52" s="14">
        <v>149</v>
      </c>
      <c r="H52" s="14">
        <v>182</v>
      </c>
      <c r="I52" s="14">
        <v>1062</v>
      </c>
      <c r="J52" s="33" t="s">
        <v>147</v>
      </c>
    </row>
    <row r="53" spans="1:10" ht="15.75">
      <c r="A53" s="10"/>
      <c r="B53" s="28" t="s">
        <v>231</v>
      </c>
      <c r="C53" s="29">
        <v>167</v>
      </c>
      <c r="D53" s="29">
        <v>166</v>
      </c>
      <c r="E53" s="29">
        <v>185</v>
      </c>
      <c r="F53" s="29">
        <v>176</v>
      </c>
      <c r="G53" s="29">
        <v>143</v>
      </c>
      <c r="H53" s="29">
        <v>178</v>
      </c>
      <c r="I53" s="29">
        <v>1015</v>
      </c>
      <c r="J53" s="34" t="s">
        <v>232</v>
      </c>
    </row>
    <row r="54" spans="1:10" ht="15.75">
      <c r="A54" s="10">
        <v>10</v>
      </c>
      <c r="B54" s="24" t="s">
        <v>13</v>
      </c>
      <c r="C54" s="25">
        <v>542</v>
      </c>
      <c r="D54" s="25">
        <v>537</v>
      </c>
      <c r="E54" s="25">
        <v>547</v>
      </c>
      <c r="F54" s="25">
        <v>478</v>
      </c>
      <c r="G54" s="25">
        <v>511</v>
      </c>
      <c r="H54" s="25">
        <v>562</v>
      </c>
      <c r="I54" s="25">
        <v>3177</v>
      </c>
      <c r="J54" s="36" t="s">
        <v>79</v>
      </c>
    </row>
    <row r="55" spans="1:9" ht="12.75">
      <c r="A55" s="106"/>
      <c r="B55" s="106"/>
      <c r="C55" s="106"/>
      <c r="D55" s="106"/>
      <c r="E55" s="106"/>
      <c r="F55" s="106"/>
      <c r="G55" s="106"/>
      <c r="H55" s="106"/>
      <c r="I55" s="106"/>
    </row>
    <row r="56" spans="1:10" ht="15.75">
      <c r="A56" s="10"/>
      <c r="B56" s="13" t="s">
        <v>240</v>
      </c>
      <c r="C56" s="14">
        <v>129</v>
      </c>
      <c r="D56" s="14">
        <v>192</v>
      </c>
      <c r="E56" s="14">
        <v>159</v>
      </c>
      <c r="F56" s="14">
        <v>180</v>
      </c>
      <c r="G56" s="14">
        <v>151</v>
      </c>
      <c r="H56" s="14">
        <v>194</v>
      </c>
      <c r="I56" s="14">
        <v>1005</v>
      </c>
      <c r="J56" s="33" t="s">
        <v>241</v>
      </c>
    </row>
    <row r="57" spans="1:10" ht="15.75">
      <c r="A57" s="10"/>
      <c r="B57" s="13" t="s">
        <v>242</v>
      </c>
      <c r="C57" s="14">
        <v>152</v>
      </c>
      <c r="D57" s="14">
        <v>138</v>
      </c>
      <c r="E57" s="14">
        <v>193</v>
      </c>
      <c r="F57" s="14">
        <v>179</v>
      </c>
      <c r="G57" s="14">
        <v>152</v>
      </c>
      <c r="H57" s="14">
        <v>181</v>
      </c>
      <c r="I57" s="14">
        <v>995</v>
      </c>
      <c r="J57" s="33" t="s">
        <v>243</v>
      </c>
    </row>
    <row r="58" spans="1:10" ht="15.75">
      <c r="A58" s="10"/>
      <c r="B58" s="28" t="s">
        <v>244</v>
      </c>
      <c r="C58" s="29">
        <v>180</v>
      </c>
      <c r="D58" s="29">
        <v>158</v>
      </c>
      <c r="E58" s="29">
        <v>189</v>
      </c>
      <c r="F58" s="29">
        <v>158</v>
      </c>
      <c r="G58" s="29">
        <v>192</v>
      </c>
      <c r="H58" s="29">
        <v>149</v>
      </c>
      <c r="I58" s="29">
        <v>1026</v>
      </c>
      <c r="J58" s="34" t="s">
        <v>245</v>
      </c>
    </row>
    <row r="59" spans="1:10" ht="15.75">
      <c r="A59" s="10">
        <v>11</v>
      </c>
      <c r="B59" s="24" t="s">
        <v>13</v>
      </c>
      <c r="C59" s="25">
        <v>448</v>
      </c>
      <c r="D59" s="25">
        <v>496</v>
      </c>
      <c r="E59" s="25">
        <v>537</v>
      </c>
      <c r="F59" s="25">
        <v>535</v>
      </c>
      <c r="G59" s="25">
        <v>446</v>
      </c>
      <c r="H59" s="25">
        <v>553</v>
      </c>
      <c r="I59" s="25">
        <v>3015</v>
      </c>
      <c r="J59" s="36" t="s">
        <v>241</v>
      </c>
    </row>
    <row r="60" spans="1:9" ht="12.75">
      <c r="A60" s="106"/>
      <c r="B60" s="106"/>
      <c r="C60" s="106"/>
      <c r="D60" s="106"/>
      <c r="E60" s="106"/>
      <c r="F60" s="106"/>
      <c r="G60" s="106"/>
      <c r="H60" s="106"/>
      <c r="I60" s="106"/>
    </row>
    <row r="61" spans="1:10" ht="12.75">
      <c r="A61" s="1"/>
      <c r="B61" s="13" t="s">
        <v>316</v>
      </c>
      <c r="C61" s="14">
        <v>166</v>
      </c>
      <c r="D61" s="14">
        <v>161</v>
      </c>
      <c r="E61" s="14">
        <v>177</v>
      </c>
      <c r="F61" s="14">
        <v>147</v>
      </c>
      <c r="G61" s="14">
        <v>164</v>
      </c>
      <c r="H61" s="14">
        <v>159</v>
      </c>
      <c r="I61" s="14">
        <v>974</v>
      </c>
      <c r="J61" s="33" t="s">
        <v>318</v>
      </c>
    </row>
    <row r="62" spans="1:10" ht="12.75">
      <c r="A62" s="1"/>
      <c r="B62" s="13" t="s">
        <v>317</v>
      </c>
      <c r="C62" s="14">
        <v>224</v>
      </c>
      <c r="D62" s="14">
        <v>159</v>
      </c>
      <c r="E62" s="14">
        <v>185</v>
      </c>
      <c r="F62" s="14">
        <v>138</v>
      </c>
      <c r="G62" s="14">
        <v>173</v>
      </c>
      <c r="H62" s="14">
        <v>139</v>
      </c>
      <c r="I62" s="14">
        <v>1018</v>
      </c>
      <c r="J62" s="33" t="s">
        <v>307</v>
      </c>
    </row>
    <row r="63" spans="1:10" ht="12.75">
      <c r="A63" s="1"/>
      <c r="B63" s="28" t="s">
        <v>303</v>
      </c>
      <c r="C63" s="29">
        <v>176</v>
      </c>
      <c r="D63" s="29">
        <v>160</v>
      </c>
      <c r="E63" s="29">
        <v>160</v>
      </c>
      <c r="F63" s="29">
        <v>178</v>
      </c>
      <c r="G63" s="29">
        <v>192</v>
      </c>
      <c r="H63" s="29">
        <v>165</v>
      </c>
      <c r="I63" s="29">
        <v>1031</v>
      </c>
      <c r="J63" s="34" t="s">
        <v>174</v>
      </c>
    </row>
    <row r="64" spans="1:10" ht="15.75">
      <c r="A64" s="10">
        <v>12</v>
      </c>
      <c r="B64" s="24" t="s">
        <v>18</v>
      </c>
      <c r="C64" s="25">
        <v>566</v>
      </c>
      <c r="D64" s="25">
        <v>480</v>
      </c>
      <c r="E64" s="25">
        <v>522</v>
      </c>
      <c r="F64" s="25">
        <v>463</v>
      </c>
      <c r="G64" s="25">
        <v>529</v>
      </c>
      <c r="H64" s="25">
        <v>463</v>
      </c>
      <c r="I64" s="25">
        <v>3023</v>
      </c>
      <c r="J64" s="36" t="s">
        <v>319</v>
      </c>
    </row>
    <row r="65" ht="12.75">
      <c r="A65" s="1"/>
    </row>
    <row r="66" spans="1:10" ht="12.75">
      <c r="A66" s="1"/>
      <c r="B66" s="13" t="s">
        <v>320</v>
      </c>
      <c r="C66" s="14">
        <v>157</v>
      </c>
      <c r="D66" s="14">
        <v>169</v>
      </c>
      <c r="E66" s="14">
        <v>144</v>
      </c>
      <c r="F66" s="14">
        <v>166</v>
      </c>
      <c r="G66" s="14">
        <v>159</v>
      </c>
      <c r="H66" s="14">
        <v>151</v>
      </c>
      <c r="I66" s="14">
        <v>946</v>
      </c>
      <c r="J66" s="33" t="s">
        <v>193</v>
      </c>
    </row>
    <row r="67" spans="1:10" ht="12.75">
      <c r="A67" s="1"/>
      <c r="B67" s="13" t="s">
        <v>321</v>
      </c>
      <c r="C67" s="14">
        <v>200</v>
      </c>
      <c r="D67" s="14">
        <v>189</v>
      </c>
      <c r="E67" s="14">
        <v>151</v>
      </c>
      <c r="F67" s="14">
        <v>158</v>
      </c>
      <c r="G67" s="14">
        <v>173</v>
      </c>
      <c r="H67" s="14">
        <v>182</v>
      </c>
      <c r="I67" s="14">
        <v>1083</v>
      </c>
      <c r="J67" s="33" t="s">
        <v>185</v>
      </c>
    </row>
    <row r="68" spans="1:10" ht="12.75">
      <c r="A68" s="1"/>
      <c r="B68" s="28" t="s">
        <v>322</v>
      </c>
      <c r="C68" s="29">
        <v>137</v>
      </c>
      <c r="D68" s="29">
        <v>162</v>
      </c>
      <c r="E68" s="29">
        <v>166</v>
      </c>
      <c r="F68" s="29">
        <v>159</v>
      </c>
      <c r="G68" s="29">
        <v>153</v>
      </c>
      <c r="H68" s="29">
        <v>152</v>
      </c>
      <c r="I68" s="29">
        <v>929</v>
      </c>
      <c r="J68" s="34" t="s">
        <v>123</v>
      </c>
    </row>
    <row r="69" spans="1:10" ht="15.75">
      <c r="A69" s="10">
        <v>13</v>
      </c>
      <c r="B69" s="24" t="s">
        <v>13</v>
      </c>
      <c r="C69" s="25">
        <v>494</v>
      </c>
      <c r="D69" s="25">
        <v>520</v>
      </c>
      <c r="E69" s="25">
        <v>491</v>
      </c>
      <c r="F69" s="25">
        <v>483</v>
      </c>
      <c r="G69" s="25">
        <v>485</v>
      </c>
      <c r="H69" s="25">
        <v>485</v>
      </c>
      <c r="I69" s="25">
        <v>2958</v>
      </c>
      <c r="J69" s="36" t="s">
        <v>323</v>
      </c>
    </row>
    <row r="70" ht="12.75">
      <c r="A70" s="1"/>
    </row>
    <row r="71" spans="1:10" ht="15.75">
      <c r="A71" s="10"/>
      <c r="B71" s="13" t="s">
        <v>246</v>
      </c>
      <c r="C71" s="14">
        <v>130</v>
      </c>
      <c r="D71" s="14">
        <v>164</v>
      </c>
      <c r="E71" s="14">
        <v>159</v>
      </c>
      <c r="F71" s="14">
        <v>178</v>
      </c>
      <c r="G71" s="14">
        <v>185</v>
      </c>
      <c r="H71" s="14">
        <v>155</v>
      </c>
      <c r="I71" s="14">
        <v>971</v>
      </c>
      <c r="J71" s="33" t="s">
        <v>247</v>
      </c>
    </row>
    <row r="72" spans="1:10" ht="15.75">
      <c r="A72" s="10"/>
      <c r="B72" s="13" t="s">
        <v>248</v>
      </c>
      <c r="C72" s="14">
        <v>125</v>
      </c>
      <c r="D72" s="14">
        <v>168</v>
      </c>
      <c r="E72" s="14">
        <v>128</v>
      </c>
      <c r="F72" s="14">
        <v>159</v>
      </c>
      <c r="G72" s="14">
        <v>120</v>
      </c>
      <c r="H72" s="14">
        <v>122</v>
      </c>
      <c r="I72" s="14">
        <v>822</v>
      </c>
      <c r="J72" s="33" t="s">
        <v>249</v>
      </c>
    </row>
    <row r="73" spans="1:10" ht="15.75">
      <c r="A73" s="10"/>
      <c r="B73" s="28" t="s">
        <v>250</v>
      </c>
      <c r="C73" s="29">
        <v>161</v>
      </c>
      <c r="D73" s="29">
        <v>146</v>
      </c>
      <c r="E73" s="29">
        <v>186</v>
      </c>
      <c r="F73" s="29">
        <v>179</v>
      </c>
      <c r="G73" s="29">
        <v>226</v>
      </c>
      <c r="H73" s="29">
        <v>164</v>
      </c>
      <c r="I73" s="29">
        <v>1062</v>
      </c>
      <c r="J73" s="34" t="s">
        <v>147</v>
      </c>
    </row>
    <row r="74" spans="1:10" ht="15.75">
      <c r="A74" s="10">
        <v>14</v>
      </c>
      <c r="B74" s="24" t="s">
        <v>13</v>
      </c>
      <c r="C74" s="25">
        <v>435</v>
      </c>
      <c r="D74" s="25">
        <v>490</v>
      </c>
      <c r="E74" s="25">
        <v>476</v>
      </c>
      <c r="F74" s="25">
        <v>495</v>
      </c>
      <c r="G74" s="25">
        <v>497</v>
      </c>
      <c r="H74" s="25">
        <v>426</v>
      </c>
      <c r="I74" s="25">
        <v>2819</v>
      </c>
      <c r="J74" s="36" t="s">
        <v>251</v>
      </c>
    </row>
    <row r="75" spans="1:9" ht="12.75">
      <c r="A75" s="106"/>
      <c r="B75" s="106"/>
      <c r="C75" s="106"/>
      <c r="D75" s="106"/>
      <c r="E75" s="106"/>
      <c r="F75" s="106"/>
      <c r="G75" s="106"/>
      <c r="H75" s="106"/>
      <c r="I75" s="106"/>
    </row>
    <row r="76" spans="1:10" ht="15.75">
      <c r="A76" s="10"/>
      <c r="B76" s="13" t="s">
        <v>192</v>
      </c>
      <c r="C76" s="14">
        <v>178</v>
      </c>
      <c r="D76" s="14">
        <v>162</v>
      </c>
      <c r="E76" s="14">
        <v>134</v>
      </c>
      <c r="F76" s="14">
        <v>124</v>
      </c>
      <c r="G76" s="14">
        <v>148</v>
      </c>
      <c r="H76" s="14">
        <v>168</v>
      </c>
      <c r="I76" s="14">
        <v>914</v>
      </c>
      <c r="J76" s="33" t="s">
        <v>252</v>
      </c>
    </row>
    <row r="77" spans="1:10" ht="15.75">
      <c r="A77" s="10"/>
      <c r="B77" s="13" t="s">
        <v>253</v>
      </c>
      <c r="C77" s="14">
        <v>166</v>
      </c>
      <c r="D77" s="14">
        <v>130</v>
      </c>
      <c r="E77" s="14">
        <v>155</v>
      </c>
      <c r="F77" s="14">
        <v>160</v>
      </c>
      <c r="G77" s="14">
        <v>174</v>
      </c>
      <c r="H77" s="14">
        <v>177</v>
      </c>
      <c r="I77" s="14">
        <v>962</v>
      </c>
      <c r="J77" s="33" t="s">
        <v>254</v>
      </c>
    </row>
    <row r="78" spans="1:10" ht="15.75">
      <c r="A78" s="10"/>
      <c r="B78" s="28" t="s">
        <v>255</v>
      </c>
      <c r="C78" s="29">
        <v>145</v>
      </c>
      <c r="D78" s="29">
        <v>172</v>
      </c>
      <c r="E78" s="29">
        <v>157</v>
      </c>
      <c r="F78" s="29">
        <v>126</v>
      </c>
      <c r="G78" s="29">
        <v>142</v>
      </c>
      <c r="H78" s="29">
        <v>171</v>
      </c>
      <c r="I78" s="29">
        <v>913</v>
      </c>
      <c r="J78" s="34" t="s">
        <v>256</v>
      </c>
    </row>
    <row r="79" spans="1:10" ht="15.75">
      <c r="A79" s="10">
        <v>15</v>
      </c>
      <c r="B79" s="24" t="s">
        <v>47</v>
      </c>
      <c r="C79" s="25">
        <v>489</v>
      </c>
      <c r="D79" s="25">
        <v>464</v>
      </c>
      <c r="E79" s="25">
        <v>446</v>
      </c>
      <c r="F79" s="25">
        <v>410</v>
      </c>
      <c r="G79" s="25">
        <v>464</v>
      </c>
      <c r="H79" s="25">
        <v>516</v>
      </c>
      <c r="I79" s="25">
        <v>2789</v>
      </c>
      <c r="J79" s="36" t="s">
        <v>257</v>
      </c>
    </row>
    <row r="80" spans="1:9" ht="12.75">
      <c r="A80" s="106"/>
      <c r="B80" s="106"/>
      <c r="C80" s="106"/>
      <c r="D80" s="106"/>
      <c r="E80" s="106"/>
      <c r="F80" s="106"/>
      <c r="G80" s="106"/>
      <c r="H80" s="106"/>
      <c r="I80" s="106"/>
    </row>
    <row r="81" spans="1:10" ht="15.75">
      <c r="A81" s="10"/>
      <c r="B81" s="13" t="s">
        <v>258</v>
      </c>
      <c r="C81" s="14">
        <v>179</v>
      </c>
      <c r="D81" s="14">
        <v>177</v>
      </c>
      <c r="E81" s="14">
        <v>179</v>
      </c>
      <c r="F81" s="14">
        <v>227</v>
      </c>
      <c r="G81" s="14">
        <v>199</v>
      </c>
      <c r="H81" s="14">
        <v>203</v>
      </c>
      <c r="I81" s="14">
        <v>1164</v>
      </c>
      <c r="J81" s="33" t="s">
        <v>259</v>
      </c>
    </row>
    <row r="82" spans="1:10" ht="15.75">
      <c r="A82" s="10"/>
      <c r="B82" s="13" t="s">
        <v>260</v>
      </c>
      <c r="C82" s="14">
        <v>165</v>
      </c>
      <c r="D82" s="14">
        <v>211</v>
      </c>
      <c r="E82" s="14">
        <v>160</v>
      </c>
      <c r="F82" s="14">
        <v>186</v>
      </c>
      <c r="G82" s="14">
        <v>158</v>
      </c>
      <c r="H82" s="14">
        <v>187</v>
      </c>
      <c r="I82" s="14">
        <v>1067</v>
      </c>
      <c r="J82" s="33" t="s">
        <v>177</v>
      </c>
    </row>
    <row r="83" spans="1:10" ht="15.75">
      <c r="A83" s="10"/>
      <c r="B83" s="13" t="s">
        <v>261</v>
      </c>
      <c r="C83" s="14">
        <v>173</v>
      </c>
      <c r="D83" s="14">
        <v>190</v>
      </c>
      <c r="E83" s="14">
        <v>177</v>
      </c>
      <c r="F83" s="14">
        <v>202</v>
      </c>
      <c r="G83" s="14">
        <v>177</v>
      </c>
      <c r="H83" s="14">
        <v>163</v>
      </c>
      <c r="I83" s="14">
        <v>1082</v>
      </c>
      <c r="J83" s="33" t="s">
        <v>61</v>
      </c>
    </row>
    <row r="84" spans="1:10" ht="15.75">
      <c r="A84" s="10"/>
      <c r="B84" s="13" t="s">
        <v>262</v>
      </c>
      <c r="C84" s="14">
        <v>189</v>
      </c>
      <c r="D84" s="14">
        <v>154</v>
      </c>
      <c r="E84" s="14">
        <v>149</v>
      </c>
      <c r="F84" s="14">
        <v>225</v>
      </c>
      <c r="G84" s="14">
        <v>189</v>
      </c>
      <c r="H84" s="14">
        <v>158</v>
      </c>
      <c r="I84" s="14">
        <v>1064</v>
      </c>
      <c r="J84" s="33" t="s">
        <v>263</v>
      </c>
    </row>
    <row r="85" spans="1:10" ht="15.75">
      <c r="A85" s="10"/>
      <c r="B85" s="13" t="s">
        <v>190</v>
      </c>
      <c r="C85" s="14">
        <v>136</v>
      </c>
      <c r="D85" s="14">
        <v>129</v>
      </c>
      <c r="E85" s="14">
        <v>146</v>
      </c>
      <c r="F85" s="14">
        <v>139</v>
      </c>
      <c r="G85" s="14">
        <v>127</v>
      </c>
      <c r="H85" s="14">
        <v>138</v>
      </c>
      <c r="I85" s="14">
        <v>815</v>
      </c>
      <c r="J85" s="33" t="s">
        <v>264</v>
      </c>
    </row>
    <row r="86" spans="1:10" ht="15.75">
      <c r="A86" s="10"/>
      <c r="B86" s="13" t="s">
        <v>265</v>
      </c>
      <c r="C86" s="14">
        <v>161</v>
      </c>
      <c r="D86" s="14">
        <v>148</v>
      </c>
      <c r="E86" s="14">
        <v>190</v>
      </c>
      <c r="F86" s="14">
        <v>138</v>
      </c>
      <c r="G86" s="14">
        <v>162</v>
      </c>
      <c r="H86" s="14">
        <v>223</v>
      </c>
      <c r="I86" s="14">
        <v>1022</v>
      </c>
      <c r="J86" s="33" t="s">
        <v>100</v>
      </c>
    </row>
    <row r="87" spans="1:10" ht="15.75">
      <c r="A87" s="10"/>
      <c r="B87" s="13" t="s">
        <v>266</v>
      </c>
      <c r="C87" s="14">
        <v>218</v>
      </c>
      <c r="D87" s="14">
        <v>233</v>
      </c>
      <c r="E87" s="14">
        <v>158</v>
      </c>
      <c r="F87" s="14">
        <v>161</v>
      </c>
      <c r="G87" s="14">
        <v>182</v>
      </c>
      <c r="H87" s="14">
        <v>180</v>
      </c>
      <c r="I87" s="14">
        <v>1132</v>
      </c>
      <c r="J87" s="33" t="s">
        <v>267</v>
      </c>
    </row>
    <row r="88" spans="1:10" ht="15.75">
      <c r="A88" s="10"/>
      <c r="B88" s="13" t="s">
        <v>268</v>
      </c>
      <c r="C88" s="14">
        <v>161</v>
      </c>
      <c r="D88" s="14">
        <v>169</v>
      </c>
      <c r="E88" s="14">
        <v>181</v>
      </c>
      <c r="F88" s="14">
        <v>207</v>
      </c>
      <c r="G88" s="14">
        <v>168</v>
      </c>
      <c r="H88" s="14">
        <v>160</v>
      </c>
      <c r="I88" s="14">
        <v>1046</v>
      </c>
      <c r="J88" s="33" t="s">
        <v>89</v>
      </c>
    </row>
    <row r="89" spans="1:10" ht="15.75">
      <c r="A89" s="10"/>
      <c r="B89" s="13" t="s">
        <v>269</v>
      </c>
      <c r="C89" s="14">
        <v>167</v>
      </c>
      <c r="D89" s="14">
        <v>149</v>
      </c>
      <c r="E89" s="14">
        <v>163</v>
      </c>
      <c r="F89" s="14">
        <v>173</v>
      </c>
      <c r="G89" s="14">
        <v>194</v>
      </c>
      <c r="H89" s="14">
        <v>158</v>
      </c>
      <c r="I89" s="14">
        <v>1004</v>
      </c>
      <c r="J89" s="33" t="s">
        <v>270</v>
      </c>
    </row>
    <row r="90" spans="1:10" ht="15.75">
      <c r="A90" s="10"/>
      <c r="B90" s="13" t="s">
        <v>271</v>
      </c>
      <c r="C90" s="14">
        <v>223</v>
      </c>
      <c r="D90" s="14">
        <v>222</v>
      </c>
      <c r="E90" s="14">
        <v>171</v>
      </c>
      <c r="F90" s="14">
        <v>185</v>
      </c>
      <c r="G90" s="14">
        <v>186</v>
      </c>
      <c r="H90" s="14">
        <v>198</v>
      </c>
      <c r="I90" s="14">
        <v>1185</v>
      </c>
      <c r="J90" s="33" t="s">
        <v>272</v>
      </c>
    </row>
    <row r="91" spans="1:10" ht="15.75">
      <c r="A91" s="10"/>
      <c r="B91" s="13" t="s">
        <v>194</v>
      </c>
      <c r="C91" s="14">
        <v>182</v>
      </c>
      <c r="D91" s="14">
        <v>196</v>
      </c>
      <c r="E91" s="14">
        <v>155</v>
      </c>
      <c r="F91" s="14">
        <v>156</v>
      </c>
      <c r="G91" s="14">
        <v>169</v>
      </c>
      <c r="H91" s="14">
        <v>213</v>
      </c>
      <c r="I91" s="14">
        <v>1071</v>
      </c>
      <c r="J91" s="33" t="s">
        <v>71</v>
      </c>
    </row>
    <row r="92" spans="1:10" ht="15.75">
      <c r="A92" s="10"/>
      <c r="B92" s="13" t="s">
        <v>273</v>
      </c>
      <c r="C92" s="14">
        <v>172</v>
      </c>
      <c r="D92" s="14">
        <v>204</v>
      </c>
      <c r="E92" s="14">
        <v>138</v>
      </c>
      <c r="F92" s="14">
        <v>181</v>
      </c>
      <c r="G92" s="14">
        <v>155</v>
      </c>
      <c r="H92" s="14">
        <v>199</v>
      </c>
      <c r="I92" s="14">
        <v>1049</v>
      </c>
      <c r="J92" s="33" t="s">
        <v>159</v>
      </c>
    </row>
    <row r="93" spans="1:10" ht="15.75">
      <c r="A93" s="10"/>
      <c r="B93" s="13" t="s">
        <v>274</v>
      </c>
      <c r="C93" s="14">
        <v>154</v>
      </c>
      <c r="D93" s="14">
        <v>221</v>
      </c>
      <c r="E93" s="14">
        <v>180</v>
      </c>
      <c r="F93" s="14">
        <v>170</v>
      </c>
      <c r="G93" s="14">
        <v>184</v>
      </c>
      <c r="H93" s="14">
        <v>192</v>
      </c>
      <c r="I93" s="14">
        <v>1101</v>
      </c>
      <c r="J93" s="33" t="s">
        <v>275</v>
      </c>
    </row>
    <row r="94" spans="1:10" ht="15.75">
      <c r="A94" s="10"/>
      <c r="B94" s="13" t="s">
        <v>276</v>
      </c>
      <c r="C94" s="14">
        <v>163</v>
      </c>
      <c r="D94" s="14">
        <v>147</v>
      </c>
      <c r="E94" s="14">
        <v>210</v>
      </c>
      <c r="F94" s="14">
        <v>183</v>
      </c>
      <c r="G94" s="14">
        <v>179</v>
      </c>
      <c r="H94" s="14">
        <v>171</v>
      </c>
      <c r="I94" s="14">
        <v>1053</v>
      </c>
      <c r="J94" s="33" t="s">
        <v>81</v>
      </c>
    </row>
    <row r="95" spans="1:10" ht="15.75">
      <c r="A95" s="10"/>
      <c r="B95" s="13" t="s">
        <v>277</v>
      </c>
      <c r="C95" s="14">
        <v>173</v>
      </c>
      <c r="D95" s="14">
        <v>231</v>
      </c>
      <c r="E95" s="14">
        <v>209</v>
      </c>
      <c r="F95" s="14">
        <v>133</v>
      </c>
      <c r="G95" s="14">
        <v>175</v>
      </c>
      <c r="H95" s="14">
        <v>179</v>
      </c>
      <c r="I95" s="14">
        <v>1100</v>
      </c>
      <c r="J95" s="33" t="s">
        <v>136</v>
      </c>
    </row>
    <row r="96" spans="1:10" ht="15.75">
      <c r="A96" s="10"/>
      <c r="B96" s="13" t="s">
        <v>195</v>
      </c>
      <c r="C96" s="14">
        <v>183</v>
      </c>
      <c r="D96" s="14">
        <v>195</v>
      </c>
      <c r="E96" s="14">
        <v>196</v>
      </c>
      <c r="F96" s="14">
        <v>164</v>
      </c>
      <c r="G96" s="14">
        <v>157</v>
      </c>
      <c r="H96" s="14">
        <v>177</v>
      </c>
      <c r="I96" s="14">
        <v>1072</v>
      </c>
      <c r="J96" s="33" t="s">
        <v>69</v>
      </c>
    </row>
    <row r="97" spans="1:10" ht="15.75">
      <c r="A97" s="10"/>
      <c r="B97" s="13" t="s">
        <v>278</v>
      </c>
      <c r="C97" s="14">
        <v>167</v>
      </c>
      <c r="D97" s="14">
        <v>192</v>
      </c>
      <c r="E97" s="14">
        <v>182</v>
      </c>
      <c r="F97" s="14">
        <v>182</v>
      </c>
      <c r="G97" s="14">
        <v>160</v>
      </c>
      <c r="H97" s="14">
        <v>219</v>
      </c>
      <c r="I97" s="14">
        <v>1102</v>
      </c>
      <c r="J97" s="33" t="s">
        <v>279</v>
      </c>
    </row>
    <row r="98" spans="1:10" ht="15.75">
      <c r="A98" s="10"/>
      <c r="B98" s="13" t="s">
        <v>280</v>
      </c>
      <c r="C98" s="14">
        <v>169</v>
      </c>
      <c r="D98" s="14">
        <v>154</v>
      </c>
      <c r="E98" s="14">
        <v>149</v>
      </c>
      <c r="F98" s="14">
        <v>212</v>
      </c>
      <c r="G98" s="14">
        <v>161</v>
      </c>
      <c r="H98" s="14">
        <v>182</v>
      </c>
      <c r="I98" s="14">
        <v>1027</v>
      </c>
      <c r="J98" s="33" t="s">
        <v>281</v>
      </c>
    </row>
  </sheetData>
  <sheetProtection/>
  <mergeCells count="11">
    <mergeCell ref="A1:J1"/>
    <mergeCell ref="A2:J2"/>
    <mergeCell ref="A10:I10"/>
    <mergeCell ref="A25:I25"/>
    <mergeCell ref="A80:I80"/>
    <mergeCell ref="A55:I55"/>
    <mergeCell ref="A60:I60"/>
    <mergeCell ref="A30:I30"/>
    <mergeCell ref="A40:I40"/>
    <mergeCell ref="A45:I45"/>
    <mergeCell ref="A75:I75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4.8515625" style="77" customWidth="1"/>
    <col min="2" max="2" width="25.421875" style="1" bestFit="1" customWidth="1"/>
    <col min="3" max="6" width="4.421875" style="1" bestFit="1" customWidth="1"/>
    <col min="7" max="7" width="5.8515625" style="68" bestFit="1" customWidth="1"/>
    <col min="8" max="8" width="10.00390625" style="68" bestFit="1" customWidth="1"/>
    <col min="9" max="16384" width="11.421875" style="1" customWidth="1"/>
  </cols>
  <sheetData>
    <row r="1" spans="1:10" ht="17.25">
      <c r="A1" s="110" t="s">
        <v>0</v>
      </c>
      <c r="B1" s="110"/>
      <c r="C1" s="110"/>
      <c r="D1" s="110"/>
      <c r="E1" s="110"/>
      <c r="F1" s="110"/>
      <c r="G1" s="110"/>
      <c r="H1" s="110"/>
      <c r="I1" s="55"/>
      <c r="J1" s="55"/>
    </row>
    <row r="2" spans="1:10" ht="17.25">
      <c r="A2" s="110" t="s">
        <v>324</v>
      </c>
      <c r="B2" s="110"/>
      <c r="C2" s="110"/>
      <c r="D2" s="110"/>
      <c r="E2" s="110"/>
      <c r="F2" s="110"/>
      <c r="G2" s="110"/>
      <c r="H2" s="110"/>
      <c r="I2" s="55"/>
      <c r="J2" s="55"/>
    </row>
    <row r="3" ht="17.25">
      <c r="A3" s="63"/>
    </row>
    <row r="4" spans="1:8" ht="17.25">
      <c r="A4" s="73"/>
      <c r="B4" s="61" t="s">
        <v>2</v>
      </c>
      <c r="C4" s="62" t="s">
        <v>4</v>
      </c>
      <c r="D4" s="62" t="s">
        <v>5</v>
      </c>
      <c r="E4" s="62" t="s">
        <v>6</v>
      </c>
      <c r="F4" s="62" t="s">
        <v>7</v>
      </c>
      <c r="G4" s="62" t="s">
        <v>10</v>
      </c>
      <c r="H4" s="62" t="s">
        <v>11</v>
      </c>
    </row>
    <row r="5" spans="1:10" ht="15">
      <c r="A5" s="111"/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7.25">
      <c r="A6" s="74"/>
      <c r="B6" s="64" t="s">
        <v>369</v>
      </c>
      <c r="C6" s="65">
        <v>175</v>
      </c>
      <c r="D6" s="65">
        <v>169</v>
      </c>
      <c r="E6" s="65">
        <v>197</v>
      </c>
      <c r="F6" s="65">
        <v>181</v>
      </c>
      <c r="G6" s="70">
        <v>722</v>
      </c>
      <c r="H6" s="70" t="s">
        <v>185</v>
      </c>
      <c r="I6" s="57"/>
      <c r="J6" s="57"/>
    </row>
    <row r="7" spans="1:10" ht="17.25">
      <c r="A7" s="74"/>
      <c r="B7" s="64" t="s">
        <v>309</v>
      </c>
      <c r="C7" s="65">
        <v>217</v>
      </c>
      <c r="D7" s="65">
        <v>186</v>
      </c>
      <c r="E7" s="65">
        <v>227</v>
      </c>
      <c r="F7" s="65">
        <v>203</v>
      </c>
      <c r="G7" s="70">
        <v>833</v>
      </c>
      <c r="H7" s="70" t="s">
        <v>370</v>
      </c>
      <c r="I7" s="57"/>
      <c r="J7" s="57"/>
    </row>
    <row r="8" spans="1:10" ht="17.25">
      <c r="A8" s="74"/>
      <c r="B8" s="64" t="s">
        <v>310</v>
      </c>
      <c r="C8" s="65">
        <v>188</v>
      </c>
      <c r="D8" s="65">
        <v>150</v>
      </c>
      <c r="E8" s="65">
        <v>201</v>
      </c>
      <c r="F8" s="65">
        <v>215</v>
      </c>
      <c r="G8" s="70">
        <v>754</v>
      </c>
      <c r="H8" s="70" t="s">
        <v>371</v>
      </c>
      <c r="I8" s="57"/>
      <c r="J8" s="57"/>
    </row>
    <row r="9" spans="1:10" ht="17.25">
      <c r="A9" s="74"/>
      <c r="B9" s="64" t="s">
        <v>311</v>
      </c>
      <c r="C9" s="65">
        <v>182</v>
      </c>
      <c r="D9" s="65">
        <v>184</v>
      </c>
      <c r="E9" s="65">
        <v>185</v>
      </c>
      <c r="F9" s="65">
        <v>174</v>
      </c>
      <c r="G9" s="70">
        <v>725</v>
      </c>
      <c r="H9" s="70" t="s">
        <v>340</v>
      </c>
      <c r="I9" s="57"/>
      <c r="J9" s="57"/>
    </row>
    <row r="10" spans="1:10" ht="17.25">
      <c r="A10" s="74">
        <v>1</v>
      </c>
      <c r="B10" s="80" t="s">
        <v>13</v>
      </c>
      <c r="C10" s="81">
        <v>762</v>
      </c>
      <c r="D10" s="81">
        <v>689</v>
      </c>
      <c r="E10" s="81">
        <v>810</v>
      </c>
      <c r="F10" s="81">
        <v>773</v>
      </c>
      <c r="G10" s="81">
        <v>3034</v>
      </c>
      <c r="H10" s="81" t="s">
        <v>372</v>
      </c>
      <c r="I10" s="57"/>
      <c r="J10" s="57"/>
    </row>
    <row r="11" spans="1:10" ht="12" customHeight="1">
      <c r="A11" s="74"/>
      <c r="B11" s="57"/>
      <c r="C11" s="57"/>
      <c r="D11" s="57"/>
      <c r="E11" s="57"/>
      <c r="F11" s="57"/>
      <c r="G11" s="69"/>
      <c r="H11" s="69"/>
      <c r="I11" s="57"/>
      <c r="J11" s="57"/>
    </row>
    <row r="12" spans="1:8" ht="17.25">
      <c r="A12" s="74"/>
      <c r="B12" s="64" t="s">
        <v>222</v>
      </c>
      <c r="C12" s="65">
        <v>189</v>
      </c>
      <c r="D12" s="65">
        <v>157</v>
      </c>
      <c r="E12" s="65">
        <v>196</v>
      </c>
      <c r="F12" s="65">
        <v>161</v>
      </c>
      <c r="G12" s="70">
        <v>703</v>
      </c>
      <c r="H12" s="70" t="s">
        <v>325</v>
      </c>
    </row>
    <row r="13" spans="1:8" ht="17.25">
      <c r="A13" s="74"/>
      <c r="B13" s="64" t="s">
        <v>224</v>
      </c>
      <c r="C13" s="65">
        <v>171</v>
      </c>
      <c r="D13" s="65">
        <v>147</v>
      </c>
      <c r="E13" s="65">
        <v>176</v>
      </c>
      <c r="F13" s="65">
        <v>173</v>
      </c>
      <c r="G13" s="70">
        <v>667</v>
      </c>
      <c r="H13" s="70" t="s">
        <v>326</v>
      </c>
    </row>
    <row r="14" spans="1:8" ht="17.25">
      <c r="A14" s="74"/>
      <c r="B14" s="64" t="s">
        <v>258</v>
      </c>
      <c r="C14" s="65">
        <v>185</v>
      </c>
      <c r="D14" s="65">
        <v>177</v>
      </c>
      <c r="E14" s="65">
        <v>184</v>
      </c>
      <c r="F14" s="65">
        <v>203</v>
      </c>
      <c r="G14" s="70">
        <v>749</v>
      </c>
      <c r="H14" s="70" t="s">
        <v>327</v>
      </c>
    </row>
    <row r="15" spans="1:8" ht="17.25">
      <c r="A15" s="74"/>
      <c r="B15" s="64" t="s">
        <v>226</v>
      </c>
      <c r="C15" s="65">
        <v>190</v>
      </c>
      <c r="D15" s="65">
        <v>161</v>
      </c>
      <c r="E15" s="65">
        <v>232</v>
      </c>
      <c r="F15" s="65">
        <v>223</v>
      </c>
      <c r="G15" s="70">
        <v>806</v>
      </c>
      <c r="H15" s="70" t="s">
        <v>328</v>
      </c>
    </row>
    <row r="16" spans="1:8" ht="17.25">
      <c r="A16" s="74">
        <v>2</v>
      </c>
      <c r="B16" s="82" t="s">
        <v>24</v>
      </c>
      <c r="C16" s="83">
        <v>735</v>
      </c>
      <c r="D16" s="83">
        <v>642</v>
      </c>
      <c r="E16" s="83">
        <v>788</v>
      </c>
      <c r="F16" s="83">
        <v>760</v>
      </c>
      <c r="G16" s="83">
        <v>2925</v>
      </c>
      <c r="H16" s="83" t="s">
        <v>329</v>
      </c>
    </row>
    <row r="17" spans="1:10" ht="1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</row>
    <row r="18" spans="1:10" ht="15">
      <c r="A18" s="4"/>
      <c r="B18" s="64" t="s">
        <v>373</v>
      </c>
      <c r="C18" s="65">
        <v>188</v>
      </c>
      <c r="D18" s="65">
        <v>165</v>
      </c>
      <c r="E18" s="65">
        <v>165</v>
      </c>
      <c r="F18" s="65">
        <v>163</v>
      </c>
      <c r="G18" s="70">
        <v>681</v>
      </c>
      <c r="H18" s="70" t="s">
        <v>377</v>
      </c>
      <c r="I18" s="4"/>
      <c r="J18" s="4"/>
    </row>
    <row r="19" spans="1:10" ht="15">
      <c r="A19" s="4"/>
      <c r="B19" s="64" t="s">
        <v>374</v>
      </c>
      <c r="C19" s="65">
        <v>180</v>
      </c>
      <c r="D19" s="65">
        <v>194</v>
      </c>
      <c r="E19" s="65">
        <v>183</v>
      </c>
      <c r="F19" s="65">
        <v>171</v>
      </c>
      <c r="G19" s="70">
        <v>728</v>
      </c>
      <c r="H19" s="70" t="s">
        <v>378</v>
      </c>
      <c r="I19" s="4"/>
      <c r="J19" s="4"/>
    </row>
    <row r="20" spans="1:10" ht="15">
      <c r="A20" s="4"/>
      <c r="B20" s="64" t="s">
        <v>375</v>
      </c>
      <c r="C20" s="65">
        <v>171</v>
      </c>
      <c r="D20" s="65">
        <v>176</v>
      </c>
      <c r="E20" s="65">
        <v>235</v>
      </c>
      <c r="F20" s="65">
        <v>172</v>
      </c>
      <c r="G20" s="70">
        <v>754</v>
      </c>
      <c r="H20" s="70" t="s">
        <v>371</v>
      </c>
      <c r="I20" s="4"/>
      <c r="J20" s="4"/>
    </row>
    <row r="21" spans="1:10" ht="15">
      <c r="A21" s="4"/>
      <c r="B21" s="64" t="s">
        <v>376</v>
      </c>
      <c r="C21" s="65">
        <v>166</v>
      </c>
      <c r="D21" s="65">
        <v>195</v>
      </c>
      <c r="E21" s="65">
        <v>171</v>
      </c>
      <c r="F21" s="65">
        <v>201</v>
      </c>
      <c r="G21" s="70">
        <v>733</v>
      </c>
      <c r="H21" s="70" t="s">
        <v>379</v>
      </c>
      <c r="I21" s="4"/>
      <c r="J21" s="4"/>
    </row>
    <row r="22" spans="1:10" ht="17.25">
      <c r="A22" s="74">
        <v>3</v>
      </c>
      <c r="B22" s="84" t="s">
        <v>18</v>
      </c>
      <c r="C22" s="85">
        <v>705</v>
      </c>
      <c r="D22" s="85">
        <v>730</v>
      </c>
      <c r="E22" s="85">
        <v>754</v>
      </c>
      <c r="F22" s="85">
        <v>707</v>
      </c>
      <c r="G22" s="85">
        <v>2896</v>
      </c>
      <c r="H22" s="85" t="s">
        <v>155</v>
      </c>
      <c r="I22" s="4"/>
      <c r="J22" s="4"/>
    </row>
    <row r="23" spans="1:10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8" ht="30">
      <c r="A24" s="74"/>
      <c r="B24" s="64" t="s">
        <v>235</v>
      </c>
      <c r="C24" s="65">
        <v>146</v>
      </c>
      <c r="D24" s="65">
        <v>177</v>
      </c>
      <c r="E24" s="65">
        <v>159</v>
      </c>
      <c r="F24" s="65">
        <v>180</v>
      </c>
      <c r="G24" s="70">
        <v>662</v>
      </c>
      <c r="H24" s="70" t="s">
        <v>330</v>
      </c>
    </row>
    <row r="25" spans="1:8" ht="17.25">
      <c r="A25" s="74"/>
      <c r="B25" s="64" t="s">
        <v>236</v>
      </c>
      <c r="C25" s="65">
        <v>166</v>
      </c>
      <c r="D25" s="65">
        <v>203</v>
      </c>
      <c r="E25" s="65">
        <v>167</v>
      </c>
      <c r="F25" s="65">
        <v>170</v>
      </c>
      <c r="G25" s="70">
        <v>706</v>
      </c>
      <c r="H25" s="70" t="s">
        <v>79</v>
      </c>
    </row>
    <row r="26" spans="1:8" ht="17.25">
      <c r="A26" s="74"/>
      <c r="B26" s="64" t="s">
        <v>269</v>
      </c>
      <c r="C26" s="65">
        <v>192</v>
      </c>
      <c r="D26" s="65">
        <v>184</v>
      </c>
      <c r="E26" s="65">
        <v>233</v>
      </c>
      <c r="F26" s="65">
        <v>180</v>
      </c>
      <c r="G26" s="70">
        <v>789</v>
      </c>
      <c r="H26" s="70" t="s">
        <v>331</v>
      </c>
    </row>
    <row r="27" spans="1:8" ht="17.25">
      <c r="A27" s="74"/>
      <c r="B27" s="64" t="s">
        <v>238</v>
      </c>
      <c r="C27" s="65">
        <v>185</v>
      </c>
      <c r="D27" s="65">
        <v>156</v>
      </c>
      <c r="E27" s="65">
        <v>193</v>
      </c>
      <c r="F27" s="65">
        <v>179</v>
      </c>
      <c r="G27" s="70">
        <v>713</v>
      </c>
      <c r="H27" s="70" t="s">
        <v>332</v>
      </c>
    </row>
    <row r="28" spans="1:8" ht="17.25">
      <c r="A28" s="74">
        <v>4</v>
      </c>
      <c r="B28" s="66" t="s">
        <v>58</v>
      </c>
      <c r="C28" s="67">
        <v>689</v>
      </c>
      <c r="D28" s="67">
        <v>720</v>
      </c>
      <c r="E28" s="67">
        <v>752</v>
      </c>
      <c r="F28" s="67">
        <v>709</v>
      </c>
      <c r="G28" s="67">
        <v>2870</v>
      </c>
      <c r="H28" s="67" t="s">
        <v>333</v>
      </c>
    </row>
    <row r="29" spans="1:10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</row>
    <row r="30" spans="1:10" ht="15">
      <c r="A30" s="4"/>
      <c r="B30" s="64" t="s">
        <v>215</v>
      </c>
      <c r="C30" s="65">
        <v>236</v>
      </c>
      <c r="D30" s="65">
        <v>214</v>
      </c>
      <c r="E30" s="65">
        <v>169</v>
      </c>
      <c r="F30" s="65">
        <v>201</v>
      </c>
      <c r="G30" s="70">
        <v>820</v>
      </c>
      <c r="H30" s="70" t="s">
        <v>337</v>
      </c>
      <c r="I30" s="4"/>
      <c r="J30" s="4"/>
    </row>
    <row r="31" spans="1:10" ht="15">
      <c r="A31" s="4"/>
      <c r="B31" s="64" t="s">
        <v>217</v>
      </c>
      <c r="C31" s="65">
        <v>143</v>
      </c>
      <c r="D31" s="65">
        <v>185</v>
      </c>
      <c r="E31" s="65">
        <v>196</v>
      </c>
      <c r="F31" s="65">
        <v>168</v>
      </c>
      <c r="G31" s="70">
        <v>692</v>
      </c>
      <c r="H31" s="70" t="s">
        <v>163</v>
      </c>
      <c r="I31" s="4"/>
      <c r="J31" s="4"/>
    </row>
    <row r="32" spans="1:10" ht="15">
      <c r="A32" s="4"/>
      <c r="B32" s="64" t="s">
        <v>218</v>
      </c>
      <c r="C32" s="65">
        <v>189</v>
      </c>
      <c r="D32" s="65">
        <v>171</v>
      </c>
      <c r="E32" s="65">
        <v>155</v>
      </c>
      <c r="F32" s="65">
        <v>191</v>
      </c>
      <c r="G32" s="70">
        <v>706</v>
      </c>
      <c r="H32" s="70" t="s">
        <v>79</v>
      </c>
      <c r="I32" s="4"/>
      <c r="J32" s="4"/>
    </row>
    <row r="33" spans="1:10" ht="15">
      <c r="A33" s="4"/>
      <c r="B33" s="64" t="s">
        <v>273</v>
      </c>
      <c r="C33" s="65">
        <v>187</v>
      </c>
      <c r="D33" s="65">
        <v>152</v>
      </c>
      <c r="E33" s="65">
        <v>156</v>
      </c>
      <c r="F33" s="65">
        <v>123</v>
      </c>
      <c r="G33" s="70">
        <v>618</v>
      </c>
      <c r="H33" s="70" t="s">
        <v>338</v>
      </c>
      <c r="I33" s="4"/>
      <c r="J33" s="4"/>
    </row>
    <row r="34" spans="1:10" ht="17.25">
      <c r="A34" s="74">
        <v>5</v>
      </c>
      <c r="B34" s="66" t="s">
        <v>42</v>
      </c>
      <c r="C34" s="67">
        <v>755</v>
      </c>
      <c r="D34" s="67">
        <v>722</v>
      </c>
      <c r="E34" s="67">
        <v>676</v>
      </c>
      <c r="F34" s="67">
        <v>683</v>
      </c>
      <c r="G34" s="67">
        <v>2836</v>
      </c>
      <c r="H34" s="67" t="s">
        <v>339</v>
      </c>
      <c r="I34" s="4"/>
      <c r="J34" s="4"/>
    </row>
    <row r="35" spans="1:10" ht="17.25">
      <c r="A35" s="74"/>
      <c r="B35" s="78"/>
      <c r="C35" s="79"/>
      <c r="D35" s="79"/>
      <c r="E35" s="79"/>
      <c r="F35" s="79"/>
      <c r="G35" s="79"/>
      <c r="H35" s="79"/>
      <c r="I35" s="4"/>
      <c r="J35" s="4"/>
    </row>
    <row r="36" spans="1:10" ht="17.25">
      <c r="A36" s="74"/>
      <c r="B36" s="64" t="s">
        <v>345</v>
      </c>
      <c r="C36" s="65">
        <v>167</v>
      </c>
      <c r="D36" s="65">
        <v>174</v>
      </c>
      <c r="E36" s="65">
        <v>209</v>
      </c>
      <c r="F36" s="65">
        <v>157</v>
      </c>
      <c r="G36" s="70">
        <v>707</v>
      </c>
      <c r="H36" s="70" t="s">
        <v>169</v>
      </c>
      <c r="I36" s="4"/>
      <c r="J36" s="4"/>
    </row>
    <row r="37" spans="1:10" ht="17.25">
      <c r="A37" s="74"/>
      <c r="B37" s="64" t="s">
        <v>280</v>
      </c>
      <c r="C37" s="65">
        <v>168</v>
      </c>
      <c r="D37" s="65">
        <v>154</v>
      </c>
      <c r="E37" s="65">
        <v>120</v>
      </c>
      <c r="F37" s="65">
        <v>181</v>
      </c>
      <c r="G37" s="70">
        <v>623</v>
      </c>
      <c r="H37" s="70" t="s">
        <v>346</v>
      </c>
      <c r="I37" s="4"/>
      <c r="J37" s="4"/>
    </row>
    <row r="38" spans="1:10" ht="15">
      <c r="A38" s="4"/>
      <c r="B38" s="64" t="s">
        <v>316</v>
      </c>
      <c r="C38" s="65">
        <v>194</v>
      </c>
      <c r="D38" s="65">
        <v>227</v>
      </c>
      <c r="E38" s="65">
        <v>183</v>
      </c>
      <c r="F38" s="65">
        <v>221</v>
      </c>
      <c r="G38" s="70">
        <v>825</v>
      </c>
      <c r="H38" s="70" t="s">
        <v>380</v>
      </c>
      <c r="I38" s="4"/>
      <c r="J38" s="4"/>
    </row>
    <row r="39" spans="1:10" ht="15">
      <c r="A39" s="4"/>
      <c r="B39" s="64" t="s">
        <v>303</v>
      </c>
      <c r="C39" s="65">
        <v>146</v>
      </c>
      <c r="D39" s="65">
        <v>153</v>
      </c>
      <c r="E39" s="65">
        <v>172</v>
      </c>
      <c r="F39" s="65">
        <v>205</v>
      </c>
      <c r="G39" s="70">
        <v>676</v>
      </c>
      <c r="H39" s="70" t="s">
        <v>381</v>
      </c>
      <c r="I39" s="4"/>
      <c r="J39" s="4"/>
    </row>
    <row r="40" spans="1:10" ht="17.25">
      <c r="A40" s="74">
        <v>6</v>
      </c>
      <c r="B40" s="66" t="s">
        <v>18</v>
      </c>
      <c r="C40" s="67">
        <v>675</v>
      </c>
      <c r="D40" s="67">
        <v>708</v>
      </c>
      <c r="E40" s="67">
        <v>684</v>
      </c>
      <c r="F40" s="67">
        <v>764</v>
      </c>
      <c r="G40" s="67">
        <v>2381</v>
      </c>
      <c r="H40" s="67" t="s">
        <v>382</v>
      </c>
      <c r="I40" s="4"/>
      <c r="J40" s="4"/>
    </row>
    <row r="41" spans="1:10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7.25" customHeight="1">
      <c r="A42" s="4"/>
      <c r="B42" s="64" t="s">
        <v>204</v>
      </c>
      <c r="C42" s="65">
        <v>178</v>
      </c>
      <c r="D42" s="65">
        <v>191</v>
      </c>
      <c r="E42" s="65">
        <v>187</v>
      </c>
      <c r="F42" s="65">
        <v>147</v>
      </c>
      <c r="G42" s="70">
        <v>703</v>
      </c>
      <c r="H42" s="70" t="s">
        <v>325</v>
      </c>
      <c r="I42" s="4"/>
      <c r="J42" s="4"/>
    </row>
    <row r="43" spans="1:10" ht="17.25" customHeight="1">
      <c r="A43" s="4"/>
      <c r="B43" s="64" t="s">
        <v>206</v>
      </c>
      <c r="C43" s="65">
        <v>166</v>
      </c>
      <c r="D43" s="65">
        <v>181</v>
      </c>
      <c r="E43" s="65">
        <v>183</v>
      </c>
      <c r="F43" s="65">
        <v>148</v>
      </c>
      <c r="G43" s="70">
        <v>678</v>
      </c>
      <c r="H43" s="70" t="s">
        <v>182</v>
      </c>
      <c r="I43" s="4"/>
      <c r="J43" s="4"/>
    </row>
    <row r="44" spans="1:10" ht="17.25" customHeight="1">
      <c r="A44" s="4"/>
      <c r="B44" s="64" t="s">
        <v>277</v>
      </c>
      <c r="C44" s="65">
        <v>177</v>
      </c>
      <c r="D44" s="65">
        <v>204</v>
      </c>
      <c r="E44" s="65">
        <v>179</v>
      </c>
      <c r="F44" s="65">
        <v>164</v>
      </c>
      <c r="G44" s="70">
        <v>724</v>
      </c>
      <c r="H44" s="70" t="s">
        <v>155</v>
      </c>
      <c r="I44" s="4"/>
      <c r="J44" s="4"/>
    </row>
    <row r="45" spans="1:10" ht="17.25" customHeight="1">
      <c r="A45" s="4"/>
      <c r="B45" s="64" t="s">
        <v>208</v>
      </c>
      <c r="C45" s="65">
        <v>177</v>
      </c>
      <c r="D45" s="65">
        <v>210</v>
      </c>
      <c r="E45" s="65">
        <v>170</v>
      </c>
      <c r="F45" s="65">
        <v>168</v>
      </c>
      <c r="G45" s="70">
        <v>725</v>
      </c>
      <c r="H45" s="70" t="s">
        <v>340</v>
      </c>
      <c r="I45" s="4"/>
      <c r="J45" s="4"/>
    </row>
    <row r="46" spans="1:10" ht="17.25" customHeight="1">
      <c r="A46" s="74">
        <v>7</v>
      </c>
      <c r="B46" s="66" t="s">
        <v>27</v>
      </c>
      <c r="C46" s="67">
        <v>698</v>
      </c>
      <c r="D46" s="67">
        <v>786</v>
      </c>
      <c r="E46" s="67">
        <v>719</v>
      </c>
      <c r="F46" s="67">
        <v>627</v>
      </c>
      <c r="G46" s="67">
        <v>2830</v>
      </c>
      <c r="H46" s="67" t="s">
        <v>341</v>
      </c>
      <c r="I46" s="4"/>
      <c r="J46" s="4"/>
    </row>
    <row r="47" spans="1:10" ht="17.2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7.25" customHeight="1">
      <c r="A48" s="4"/>
      <c r="B48" s="64" t="s">
        <v>229</v>
      </c>
      <c r="C48" s="65">
        <v>171</v>
      </c>
      <c r="D48" s="65">
        <v>218</v>
      </c>
      <c r="E48" s="65">
        <v>137</v>
      </c>
      <c r="F48" s="65">
        <v>201</v>
      </c>
      <c r="G48" s="70">
        <v>727</v>
      </c>
      <c r="H48" s="70" t="s">
        <v>342</v>
      </c>
      <c r="I48" s="4"/>
      <c r="J48" s="4"/>
    </row>
    <row r="49" spans="1:10" ht="17.25" customHeight="1">
      <c r="A49" s="4"/>
      <c r="B49" s="64" t="s">
        <v>230</v>
      </c>
      <c r="C49" s="65">
        <v>175</v>
      </c>
      <c r="D49" s="65">
        <v>161</v>
      </c>
      <c r="E49" s="65">
        <v>164</v>
      </c>
      <c r="F49" s="65">
        <v>169</v>
      </c>
      <c r="G49" s="70">
        <v>669</v>
      </c>
      <c r="H49" s="70" t="s">
        <v>343</v>
      </c>
      <c r="I49" s="4"/>
      <c r="J49" s="4"/>
    </row>
    <row r="50" spans="1:10" ht="17.25" customHeight="1">
      <c r="A50" s="4"/>
      <c r="B50" s="64" t="s">
        <v>262</v>
      </c>
      <c r="C50" s="65">
        <v>158</v>
      </c>
      <c r="D50" s="65">
        <v>178</v>
      </c>
      <c r="E50" s="65">
        <v>191</v>
      </c>
      <c r="F50" s="65">
        <v>162</v>
      </c>
      <c r="G50" s="70">
        <v>689</v>
      </c>
      <c r="H50" s="70" t="s">
        <v>336</v>
      </c>
      <c r="I50" s="4"/>
      <c r="J50" s="4"/>
    </row>
    <row r="51" spans="1:10" ht="17.25" customHeight="1">
      <c r="A51" s="4"/>
      <c r="B51" s="64" t="s">
        <v>231</v>
      </c>
      <c r="C51" s="65">
        <v>166</v>
      </c>
      <c r="D51" s="65">
        <v>159</v>
      </c>
      <c r="E51" s="65">
        <v>190</v>
      </c>
      <c r="F51" s="65">
        <v>200</v>
      </c>
      <c r="G51" s="70">
        <v>715</v>
      </c>
      <c r="H51" s="70" t="s">
        <v>344</v>
      </c>
      <c r="I51" s="4"/>
      <c r="J51" s="4"/>
    </row>
    <row r="52" spans="1:10" ht="17.25" customHeight="1">
      <c r="A52" s="74">
        <v>8</v>
      </c>
      <c r="B52" s="66" t="s">
        <v>13</v>
      </c>
      <c r="C52" s="67">
        <v>670</v>
      </c>
      <c r="D52" s="67">
        <v>716</v>
      </c>
      <c r="E52" s="67">
        <v>682</v>
      </c>
      <c r="F52" s="67">
        <v>732</v>
      </c>
      <c r="G52" s="67">
        <v>2800</v>
      </c>
      <c r="H52" s="67" t="s">
        <v>175</v>
      </c>
      <c r="I52" s="4"/>
      <c r="J52" s="4"/>
    </row>
    <row r="53" spans="1:10" ht="17.2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7.25" customHeight="1">
      <c r="A54" s="4"/>
      <c r="B54" s="64" t="s">
        <v>198</v>
      </c>
      <c r="C54" s="65">
        <v>178</v>
      </c>
      <c r="D54" s="65">
        <v>204</v>
      </c>
      <c r="E54" s="65">
        <v>130</v>
      </c>
      <c r="F54" s="65">
        <v>159</v>
      </c>
      <c r="G54" s="70">
        <v>671</v>
      </c>
      <c r="H54" s="70" t="s">
        <v>350</v>
      </c>
      <c r="I54" s="4"/>
      <c r="J54" s="4"/>
    </row>
    <row r="55" spans="1:10" ht="17.25" customHeight="1">
      <c r="A55" s="4"/>
      <c r="B55" s="64" t="s">
        <v>200</v>
      </c>
      <c r="C55" s="65">
        <v>184</v>
      </c>
      <c r="D55" s="65">
        <v>161</v>
      </c>
      <c r="E55" s="65">
        <v>163</v>
      </c>
      <c r="F55" s="65">
        <v>178</v>
      </c>
      <c r="G55" s="70">
        <v>686</v>
      </c>
      <c r="H55" s="70" t="s">
        <v>95</v>
      </c>
      <c r="I55" s="4"/>
      <c r="J55" s="4"/>
    </row>
    <row r="56" spans="1:10" ht="17.25" customHeight="1">
      <c r="A56" s="4"/>
      <c r="B56" s="64" t="s">
        <v>202</v>
      </c>
      <c r="C56" s="65">
        <v>207</v>
      </c>
      <c r="D56" s="65">
        <v>112</v>
      </c>
      <c r="E56" s="65">
        <v>196</v>
      </c>
      <c r="F56" s="65">
        <v>150</v>
      </c>
      <c r="G56" s="70">
        <v>665</v>
      </c>
      <c r="H56" s="70" t="s">
        <v>189</v>
      </c>
      <c r="I56" s="4"/>
      <c r="J56" s="4"/>
    </row>
    <row r="57" spans="1:10" ht="17.25" customHeight="1">
      <c r="A57" s="4"/>
      <c r="B57" s="64" t="s">
        <v>261</v>
      </c>
      <c r="C57" s="65">
        <v>201</v>
      </c>
      <c r="D57" s="65">
        <v>165</v>
      </c>
      <c r="E57" s="65">
        <v>189</v>
      </c>
      <c r="F57" s="65">
        <v>200</v>
      </c>
      <c r="G57" s="70">
        <v>755</v>
      </c>
      <c r="H57" s="70" t="s">
        <v>351</v>
      </c>
      <c r="I57" s="4"/>
      <c r="J57" s="4"/>
    </row>
    <row r="58" spans="1:10" ht="17.25" customHeight="1">
      <c r="A58" s="74">
        <v>9</v>
      </c>
      <c r="B58" s="66" t="s">
        <v>47</v>
      </c>
      <c r="C58" s="67">
        <v>770</v>
      </c>
      <c r="D58" s="67">
        <v>642</v>
      </c>
      <c r="E58" s="67">
        <v>678</v>
      </c>
      <c r="F58" s="67">
        <v>687</v>
      </c>
      <c r="G58" s="67">
        <v>2777</v>
      </c>
      <c r="H58" s="67" t="s">
        <v>352</v>
      </c>
      <c r="I58" s="4"/>
      <c r="J58" s="4"/>
    </row>
    <row r="59" spans="1:10" ht="12.7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8" ht="17.25">
      <c r="A60" s="74"/>
      <c r="B60" s="64" t="s">
        <v>334</v>
      </c>
      <c r="C60" s="65">
        <v>146</v>
      </c>
      <c r="D60" s="65">
        <v>186</v>
      </c>
      <c r="E60" s="65">
        <v>181</v>
      </c>
      <c r="F60" s="65">
        <v>188</v>
      </c>
      <c r="G60" s="70">
        <v>701</v>
      </c>
      <c r="H60" s="70" t="s">
        <v>335</v>
      </c>
    </row>
    <row r="61" spans="1:8" ht="17.25">
      <c r="A61" s="74"/>
      <c r="B61" s="64" t="s">
        <v>265</v>
      </c>
      <c r="C61" s="65">
        <v>174</v>
      </c>
      <c r="D61" s="65">
        <v>155</v>
      </c>
      <c r="E61" s="65">
        <v>182</v>
      </c>
      <c r="F61" s="65">
        <v>178</v>
      </c>
      <c r="G61" s="70">
        <v>689</v>
      </c>
      <c r="H61" s="70" t="s">
        <v>336</v>
      </c>
    </row>
    <row r="62" spans="1:8" ht="17.25">
      <c r="A62" s="74"/>
      <c r="B62" s="64" t="s">
        <v>383</v>
      </c>
      <c r="C62" s="65">
        <v>189</v>
      </c>
      <c r="D62" s="65">
        <v>193</v>
      </c>
      <c r="E62" s="65">
        <v>190</v>
      </c>
      <c r="F62" s="65">
        <v>145</v>
      </c>
      <c r="G62" s="70">
        <v>717</v>
      </c>
      <c r="H62" s="70" t="s">
        <v>384</v>
      </c>
    </row>
    <row r="63" spans="1:8" ht="17.25">
      <c r="A63" s="74"/>
      <c r="B63" s="64" t="s">
        <v>322</v>
      </c>
      <c r="C63" s="65">
        <v>180</v>
      </c>
      <c r="D63" s="65">
        <v>181</v>
      </c>
      <c r="E63" s="65">
        <v>168</v>
      </c>
      <c r="F63" s="65">
        <v>131</v>
      </c>
      <c r="G63" s="70">
        <v>660</v>
      </c>
      <c r="H63" s="70" t="s">
        <v>385</v>
      </c>
    </row>
    <row r="64" spans="1:8" ht="17.25">
      <c r="A64" s="74">
        <v>10</v>
      </c>
      <c r="B64" s="66" t="s">
        <v>13</v>
      </c>
      <c r="C64" s="67">
        <v>689</v>
      </c>
      <c r="D64" s="67">
        <v>715</v>
      </c>
      <c r="E64" s="67">
        <v>721</v>
      </c>
      <c r="F64" s="67">
        <v>642</v>
      </c>
      <c r="G64" s="67">
        <v>2767</v>
      </c>
      <c r="H64" s="67">
        <v>172.94</v>
      </c>
    </row>
    <row r="65" spans="1:10" ht="12.75">
      <c r="A65" s="105"/>
      <c r="B65" s="105"/>
      <c r="C65" s="105"/>
      <c r="D65" s="105"/>
      <c r="E65" s="105"/>
      <c r="F65" s="105"/>
      <c r="G65" s="105"/>
      <c r="H65" s="105"/>
      <c r="I65" s="105"/>
      <c r="J65" s="105"/>
    </row>
    <row r="66" spans="1:8" ht="17.25">
      <c r="A66" s="74"/>
      <c r="B66" s="64" t="s">
        <v>210</v>
      </c>
      <c r="C66" s="65">
        <v>174</v>
      </c>
      <c r="D66" s="65">
        <v>187</v>
      </c>
      <c r="E66" s="65">
        <v>177</v>
      </c>
      <c r="F66" s="65">
        <v>140</v>
      </c>
      <c r="G66" s="70">
        <v>678</v>
      </c>
      <c r="H66" s="70" t="s">
        <v>182</v>
      </c>
    </row>
    <row r="67" spans="1:8" ht="17.25">
      <c r="A67" s="74"/>
      <c r="B67" s="64" t="s">
        <v>211</v>
      </c>
      <c r="C67" s="65">
        <v>169</v>
      </c>
      <c r="D67" s="65">
        <v>142</v>
      </c>
      <c r="E67" s="65">
        <v>149</v>
      </c>
      <c r="F67" s="65">
        <v>165</v>
      </c>
      <c r="G67" s="70">
        <v>625</v>
      </c>
      <c r="H67" s="70" t="s">
        <v>347</v>
      </c>
    </row>
    <row r="68" spans="1:8" ht="17.25">
      <c r="A68" s="74"/>
      <c r="B68" s="64" t="s">
        <v>212</v>
      </c>
      <c r="C68" s="65">
        <v>168</v>
      </c>
      <c r="D68" s="65">
        <v>199</v>
      </c>
      <c r="E68" s="65">
        <v>151</v>
      </c>
      <c r="F68" s="65">
        <v>189</v>
      </c>
      <c r="G68" s="70">
        <v>707</v>
      </c>
      <c r="H68" s="70" t="s">
        <v>169</v>
      </c>
    </row>
    <row r="69" spans="1:8" ht="17.25">
      <c r="A69" s="74"/>
      <c r="B69" s="64" t="s">
        <v>266</v>
      </c>
      <c r="C69" s="65">
        <v>189</v>
      </c>
      <c r="D69" s="65">
        <v>165</v>
      </c>
      <c r="E69" s="65">
        <v>202</v>
      </c>
      <c r="F69" s="65">
        <v>213</v>
      </c>
      <c r="G69" s="70">
        <v>769</v>
      </c>
      <c r="H69" s="70" t="s">
        <v>348</v>
      </c>
    </row>
    <row r="70" spans="1:8" ht="17.25">
      <c r="A70" s="74">
        <v>11</v>
      </c>
      <c r="B70" s="66" t="s">
        <v>50</v>
      </c>
      <c r="C70" s="67">
        <v>700</v>
      </c>
      <c r="D70" s="67">
        <v>693</v>
      </c>
      <c r="E70" s="67">
        <v>679</v>
      </c>
      <c r="F70" s="67">
        <v>707</v>
      </c>
      <c r="G70" s="67">
        <v>2779</v>
      </c>
      <c r="H70" s="67" t="s">
        <v>349</v>
      </c>
    </row>
    <row r="71" spans="1:10" ht="12.75">
      <c r="A71" s="105"/>
      <c r="B71" s="105"/>
      <c r="C71" s="105"/>
      <c r="D71" s="105"/>
      <c r="E71" s="105"/>
      <c r="F71" s="105"/>
      <c r="G71" s="105"/>
      <c r="H71" s="105"/>
      <c r="I71" s="105"/>
      <c r="J71" s="105"/>
    </row>
    <row r="72" spans="1:8" ht="17.25">
      <c r="A72" s="74"/>
      <c r="B72" s="64" t="s">
        <v>131</v>
      </c>
      <c r="C72" s="65">
        <v>173</v>
      </c>
      <c r="D72" s="65">
        <v>182</v>
      </c>
      <c r="E72" s="65">
        <v>213</v>
      </c>
      <c r="F72" s="65">
        <v>141</v>
      </c>
      <c r="G72" s="70">
        <v>709</v>
      </c>
      <c r="H72" s="70" t="s">
        <v>339</v>
      </c>
    </row>
    <row r="73" spans="1:8" ht="17.25">
      <c r="A73" s="74"/>
      <c r="B73" s="64" t="s">
        <v>130</v>
      </c>
      <c r="C73" s="65">
        <v>188</v>
      </c>
      <c r="D73" s="65">
        <v>193</v>
      </c>
      <c r="E73" s="65">
        <v>153</v>
      </c>
      <c r="F73" s="65">
        <v>152</v>
      </c>
      <c r="G73" s="70">
        <v>686</v>
      </c>
      <c r="H73" s="70" t="s">
        <v>95</v>
      </c>
    </row>
    <row r="74" spans="1:8" ht="17.25">
      <c r="A74" s="74"/>
      <c r="B74" s="64" t="s">
        <v>274</v>
      </c>
      <c r="C74" s="65">
        <v>169</v>
      </c>
      <c r="D74" s="65">
        <v>195</v>
      </c>
      <c r="E74" s="65">
        <v>194</v>
      </c>
      <c r="F74" s="65">
        <v>160</v>
      </c>
      <c r="G74" s="70">
        <v>718</v>
      </c>
      <c r="H74" s="70" t="s">
        <v>353</v>
      </c>
    </row>
    <row r="75" spans="1:8" ht="17.25">
      <c r="A75" s="74"/>
      <c r="B75" s="64" t="s">
        <v>221</v>
      </c>
      <c r="C75" s="65">
        <v>151</v>
      </c>
      <c r="D75" s="65">
        <v>146</v>
      </c>
      <c r="E75" s="65">
        <v>144</v>
      </c>
      <c r="F75" s="65">
        <v>138</v>
      </c>
      <c r="G75" s="70">
        <v>579</v>
      </c>
      <c r="H75" s="70" t="s">
        <v>354</v>
      </c>
    </row>
    <row r="76" spans="1:8" ht="17.25">
      <c r="A76" s="74">
        <v>12</v>
      </c>
      <c r="B76" s="66" t="s">
        <v>13</v>
      </c>
      <c r="C76" s="67">
        <v>681</v>
      </c>
      <c r="D76" s="67">
        <v>716</v>
      </c>
      <c r="E76" s="67">
        <v>704</v>
      </c>
      <c r="F76" s="67">
        <v>591</v>
      </c>
      <c r="G76" s="67">
        <v>2692</v>
      </c>
      <c r="H76" s="67" t="s">
        <v>355</v>
      </c>
    </row>
    <row r="77" spans="1:10" ht="12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</row>
    <row r="78" spans="1:8" ht="17.25">
      <c r="A78" s="74"/>
      <c r="B78" s="64" t="s">
        <v>246</v>
      </c>
      <c r="C78" s="65">
        <v>165</v>
      </c>
      <c r="D78" s="65">
        <v>153</v>
      </c>
      <c r="E78" s="65">
        <v>154</v>
      </c>
      <c r="F78" s="65">
        <v>195</v>
      </c>
      <c r="G78" s="70">
        <v>667</v>
      </c>
      <c r="H78" s="70" t="s">
        <v>326</v>
      </c>
    </row>
    <row r="79" spans="1:8" ht="17.25">
      <c r="A79" s="74"/>
      <c r="B79" s="64" t="s">
        <v>248</v>
      </c>
      <c r="C79" s="65">
        <v>176</v>
      </c>
      <c r="D79" s="65">
        <v>133</v>
      </c>
      <c r="E79" s="65">
        <v>141</v>
      </c>
      <c r="F79" s="65">
        <v>138</v>
      </c>
      <c r="G79" s="70">
        <v>588</v>
      </c>
      <c r="H79" s="70" t="s">
        <v>356</v>
      </c>
    </row>
    <row r="80" spans="1:8" ht="17.25">
      <c r="A80" s="74"/>
      <c r="B80" s="64" t="s">
        <v>268</v>
      </c>
      <c r="C80" s="65">
        <v>190</v>
      </c>
      <c r="D80" s="65">
        <v>203</v>
      </c>
      <c r="E80" s="65">
        <v>198</v>
      </c>
      <c r="F80" s="65">
        <v>178</v>
      </c>
      <c r="G80" s="70">
        <v>769</v>
      </c>
      <c r="H80" s="70" t="s">
        <v>348</v>
      </c>
    </row>
    <row r="81" spans="1:8" ht="17.25">
      <c r="A81" s="74"/>
      <c r="B81" s="64" t="s">
        <v>250</v>
      </c>
      <c r="C81" s="65">
        <v>177</v>
      </c>
      <c r="D81" s="65">
        <v>145</v>
      </c>
      <c r="E81" s="65">
        <v>162</v>
      </c>
      <c r="F81" s="65">
        <v>166</v>
      </c>
      <c r="G81" s="70">
        <v>650</v>
      </c>
      <c r="H81" s="70" t="s">
        <v>357</v>
      </c>
    </row>
    <row r="82" spans="1:8" ht="17.25">
      <c r="A82" s="74">
        <v>13</v>
      </c>
      <c r="B82" s="66" t="s">
        <v>13</v>
      </c>
      <c r="C82" s="67">
        <v>708</v>
      </c>
      <c r="D82" s="67">
        <v>634</v>
      </c>
      <c r="E82" s="67">
        <v>655</v>
      </c>
      <c r="F82" s="67">
        <v>677</v>
      </c>
      <c r="G82" s="67">
        <v>2674</v>
      </c>
      <c r="H82" s="67" t="s">
        <v>358</v>
      </c>
    </row>
    <row r="83" spans="1:10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</row>
    <row r="84" spans="1:8" ht="17.25">
      <c r="A84" s="74"/>
      <c r="B84" s="64" t="s">
        <v>240</v>
      </c>
      <c r="C84" s="65">
        <v>139</v>
      </c>
      <c r="D84" s="65">
        <v>214</v>
      </c>
      <c r="E84" s="65">
        <v>162</v>
      </c>
      <c r="F84" s="65">
        <v>178</v>
      </c>
      <c r="G84" s="70">
        <v>693</v>
      </c>
      <c r="H84" s="70" t="s">
        <v>359</v>
      </c>
    </row>
    <row r="85" spans="1:8" ht="17.25">
      <c r="A85" s="74"/>
      <c r="B85" s="64" t="s">
        <v>242</v>
      </c>
      <c r="C85" s="65">
        <v>158</v>
      </c>
      <c r="D85" s="65">
        <v>192</v>
      </c>
      <c r="E85" s="65">
        <v>154</v>
      </c>
      <c r="F85" s="65">
        <v>201</v>
      </c>
      <c r="G85" s="70">
        <v>705</v>
      </c>
      <c r="H85" s="70" t="s">
        <v>360</v>
      </c>
    </row>
    <row r="86" spans="1:8" ht="17.25">
      <c r="A86" s="74"/>
      <c r="B86" s="64" t="s">
        <v>276</v>
      </c>
      <c r="C86" s="65">
        <v>164</v>
      </c>
      <c r="D86" s="65">
        <v>166</v>
      </c>
      <c r="E86" s="65">
        <v>157</v>
      </c>
      <c r="F86" s="65">
        <v>188</v>
      </c>
      <c r="G86" s="70">
        <v>675</v>
      </c>
      <c r="H86" s="70" t="s">
        <v>361</v>
      </c>
    </row>
    <row r="87" spans="1:8" ht="17.25">
      <c r="A87" s="74"/>
      <c r="B87" s="64" t="s">
        <v>244</v>
      </c>
      <c r="C87" s="65">
        <v>135</v>
      </c>
      <c r="D87" s="65">
        <v>144</v>
      </c>
      <c r="E87" s="65">
        <v>124</v>
      </c>
      <c r="F87" s="65">
        <v>173</v>
      </c>
      <c r="G87" s="70">
        <v>576</v>
      </c>
      <c r="H87" s="70" t="s">
        <v>191</v>
      </c>
    </row>
    <row r="88" spans="1:8" ht="17.25">
      <c r="A88" s="74">
        <v>14</v>
      </c>
      <c r="B88" s="66" t="s">
        <v>13</v>
      </c>
      <c r="C88" s="67">
        <v>596</v>
      </c>
      <c r="D88" s="67">
        <v>716</v>
      </c>
      <c r="E88" s="67">
        <v>597</v>
      </c>
      <c r="F88" s="67">
        <v>740</v>
      </c>
      <c r="G88" s="67">
        <v>2649</v>
      </c>
      <c r="H88" s="67" t="s">
        <v>362</v>
      </c>
    </row>
    <row r="89" spans="1:10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</row>
    <row r="90" spans="1:10" ht="15.75">
      <c r="A90" s="75"/>
      <c r="B90" s="59"/>
      <c r="C90" s="59"/>
      <c r="D90" s="59"/>
      <c r="E90" s="59"/>
      <c r="F90" s="59"/>
      <c r="G90" s="72"/>
      <c r="H90" s="72"/>
      <c r="I90" s="59"/>
      <c r="J90" s="59"/>
    </row>
    <row r="92" spans="1:8" ht="17.25">
      <c r="A92" s="73"/>
      <c r="B92" s="56" t="s">
        <v>2</v>
      </c>
      <c r="C92" s="60" t="s">
        <v>4</v>
      </c>
      <c r="D92" s="60" t="s">
        <v>5</v>
      </c>
      <c r="E92" s="60" t="s">
        <v>6</v>
      </c>
      <c r="F92" s="60" t="s">
        <v>7</v>
      </c>
      <c r="G92" s="60" t="s">
        <v>10</v>
      </c>
      <c r="H92" s="60" t="s">
        <v>11</v>
      </c>
    </row>
    <row r="93" spans="1:8" ht="16.5">
      <c r="A93" s="76"/>
      <c r="B93" s="57" t="s">
        <v>260</v>
      </c>
      <c r="C93" s="58">
        <v>147</v>
      </c>
      <c r="D93" s="58">
        <v>165</v>
      </c>
      <c r="E93" s="58">
        <v>192</v>
      </c>
      <c r="F93" s="58">
        <v>189</v>
      </c>
      <c r="G93" s="71">
        <v>693</v>
      </c>
      <c r="H93" s="71" t="s">
        <v>359</v>
      </c>
    </row>
    <row r="94" spans="1:8" ht="16.5">
      <c r="A94" s="76"/>
      <c r="B94" s="57" t="s">
        <v>253</v>
      </c>
      <c r="C94" s="58">
        <v>168</v>
      </c>
      <c r="D94" s="58">
        <v>167</v>
      </c>
      <c r="E94" s="58">
        <v>192</v>
      </c>
      <c r="F94" s="58">
        <v>178</v>
      </c>
      <c r="G94" s="71">
        <v>705</v>
      </c>
      <c r="H94" s="71" t="s">
        <v>360</v>
      </c>
    </row>
    <row r="95" spans="1:8" ht="16.5">
      <c r="A95" s="76"/>
      <c r="B95" s="57" t="s">
        <v>190</v>
      </c>
      <c r="C95" s="58">
        <v>168</v>
      </c>
      <c r="D95" s="58">
        <v>135</v>
      </c>
      <c r="E95" s="58">
        <v>183</v>
      </c>
      <c r="F95" s="58">
        <v>152</v>
      </c>
      <c r="G95" s="71">
        <v>638</v>
      </c>
      <c r="H95" s="71" t="s">
        <v>363</v>
      </c>
    </row>
    <row r="96" spans="1:8" ht="16.5">
      <c r="A96" s="76"/>
      <c r="B96" s="57" t="s">
        <v>192</v>
      </c>
      <c r="C96" s="58">
        <v>166</v>
      </c>
      <c r="D96" s="58">
        <v>145</v>
      </c>
      <c r="E96" s="58">
        <v>165</v>
      </c>
      <c r="F96" s="58">
        <v>109</v>
      </c>
      <c r="G96" s="71">
        <v>585</v>
      </c>
      <c r="H96" s="71" t="s">
        <v>364</v>
      </c>
    </row>
    <row r="97" spans="1:8" ht="16.5">
      <c r="A97" s="76"/>
      <c r="B97" s="57" t="s">
        <v>271</v>
      </c>
      <c r="C97" s="58">
        <v>212</v>
      </c>
      <c r="D97" s="58">
        <v>178</v>
      </c>
      <c r="E97" s="58">
        <v>192</v>
      </c>
      <c r="F97" s="58">
        <v>203</v>
      </c>
      <c r="G97" s="71">
        <v>785</v>
      </c>
      <c r="H97" s="71" t="s">
        <v>365</v>
      </c>
    </row>
    <row r="98" spans="1:8" ht="16.5">
      <c r="A98" s="76"/>
      <c r="B98" s="57" t="s">
        <v>194</v>
      </c>
      <c r="C98" s="58">
        <v>146</v>
      </c>
      <c r="D98" s="58">
        <v>202</v>
      </c>
      <c r="E98" s="58">
        <v>223</v>
      </c>
      <c r="F98" s="58">
        <v>215</v>
      </c>
      <c r="G98" s="71">
        <v>786</v>
      </c>
      <c r="H98" s="71" t="s">
        <v>32</v>
      </c>
    </row>
    <row r="99" spans="1:8" ht="16.5">
      <c r="A99" s="76"/>
      <c r="B99" s="57" t="s">
        <v>366</v>
      </c>
      <c r="C99" s="58">
        <v>221</v>
      </c>
      <c r="D99" s="58">
        <v>172</v>
      </c>
      <c r="E99" s="58">
        <v>176</v>
      </c>
      <c r="F99" s="58">
        <v>167</v>
      </c>
      <c r="G99" s="71">
        <v>736</v>
      </c>
      <c r="H99" s="71" t="s">
        <v>367</v>
      </c>
    </row>
    <row r="100" spans="1:8" ht="16.5">
      <c r="A100" s="76"/>
      <c r="B100" s="57" t="s">
        <v>255</v>
      </c>
      <c r="C100" s="58">
        <v>170</v>
      </c>
      <c r="D100" s="58">
        <v>147</v>
      </c>
      <c r="E100" s="58">
        <v>192</v>
      </c>
      <c r="F100" s="58">
        <v>149</v>
      </c>
      <c r="G100" s="71">
        <v>658</v>
      </c>
      <c r="H100" s="71" t="s">
        <v>368</v>
      </c>
    </row>
  </sheetData>
  <sheetProtection/>
  <mergeCells count="10">
    <mergeCell ref="A77:J77"/>
    <mergeCell ref="A83:J83"/>
    <mergeCell ref="A89:J89"/>
    <mergeCell ref="A1:H1"/>
    <mergeCell ref="A2:H2"/>
    <mergeCell ref="A65:J65"/>
    <mergeCell ref="A71:J71"/>
    <mergeCell ref="A29:J29"/>
    <mergeCell ref="A5:J5"/>
    <mergeCell ref="A17:J1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9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4.7109375" style="93" customWidth="1"/>
    <col min="2" max="2" width="25.421875" style="1" bestFit="1" customWidth="1"/>
    <col min="3" max="3" width="15.8515625" style="1" bestFit="1" customWidth="1"/>
    <col min="4" max="9" width="4.00390625" style="40" bestFit="1" customWidth="1"/>
    <col min="10" max="10" width="6.57421875" style="86" bestFit="1" customWidth="1"/>
    <col min="11" max="16" width="4.00390625" style="40" bestFit="1" customWidth="1"/>
    <col min="17" max="17" width="8.57421875" style="86" bestFit="1" customWidth="1"/>
    <col min="18" max="23" width="4.00390625" style="40" bestFit="1" customWidth="1"/>
    <col min="24" max="24" width="6.7109375" style="86" bestFit="1" customWidth="1"/>
    <col min="25" max="28" width="4.00390625" style="40" bestFit="1" customWidth="1"/>
    <col min="29" max="29" width="5.421875" style="86" bestFit="1" customWidth="1"/>
    <col min="30" max="30" width="7.140625" style="86" bestFit="1" customWidth="1"/>
    <col min="31" max="31" width="7.140625" style="88" bestFit="1" customWidth="1"/>
    <col min="32" max="16384" width="11.421875" style="1" customWidth="1"/>
  </cols>
  <sheetData>
    <row r="1" spans="2:31" ht="20.25">
      <c r="B1" s="107" t="s">
        <v>399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2:31" ht="20.25">
      <c r="B2" s="107" t="s">
        <v>400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4" spans="2:31" ht="15">
      <c r="B4" s="90" t="s">
        <v>2</v>
      </c>
      <c r="C4" s="90" t="s">
        <v>3</v>
      </c>
      <c r="D4" s="91" t="s">
        <v>4</v>
      </c>
      <c r="E4" s="91" t="s">
        <v>5</v>
      </c>
      <c r="F4" s="91" t="s">
        <v>6</v>
      </c>
      <c r="G4" s="91" t="s">
        <v>7</v>
      </c>
      <c r="H4" s="91" t="s">
        <v>8</v>
      </c>
      <c r="I4" s="91" t="s">
        <v>9</v>
      </c>
      <c r="J4" s="91" t="s">
        <v>401</v>
      </c>
      <c r="K4" s="91" t="s">
        <v>402</v>
      </c>
      <c r="L4" s="91" t="s">
        <v>403</v>
      </c>
      <c r="M4" s="91" t="s">
        <v>404</v>
      </c>
      <c r="N4" s="91" t="s">
        <v>405</v>
      </c>
      <c r="O4" s="91" t="s">
        <v>406</v>
      </c>
      <c r="P4" s="91" t="s">
        <v>407</v>
      </c>
      <c r="Q4" s="91" t="s">
        <v>408</v>
      </c>
      <c r="R4" s="91" t="s">
        <v>409</v>
      </c>
      <c r="S4" s="91" t="s">
        <v>410</v>
      </c>
      <c r="T4" s="91" t="s">
        <v>411</v>
      </c>
      <c r="U4" s="91" t="s">
        <v>412</v>
      </c>
      <c r="V4" s="91" t="s">
        <v>413</v>
      </c>
      <c r="W4" s="91" t="s">
        <v>414</v>
      </c>
      <c r="X4" s="91" t="s">
        <v>415</v>
      </c>
      <c r="Y4" s="91" t="s">
        <v>416</v>
      </c>
      <c r="Z4" s="91" t="s">
        <v>417</v>
      </c>
      <c r="AA4" s="91" t="s">
        <v>418</v>
      </c>
      <c r="AB4" s="91" t="s">
        <v>419</v>
      </c>
      <c r="AC4" s="91" t="s">
        <v>420</v>
      </c>
      <c r="AD4" s="91" t="s">
        <v>421</v>
      </c>
      <c r="AE4" s="92" t="s">
        <v>422</v>
      </c>
    </row>
    <row r="6" spans="1:31" ht="15">
      <c r="A6" s="93">
        <v>1</v>
      </c>
      <c r="B6" s="94" t="s">
        <v>309</v>
      </c>
      <c r="C6" s="94" t="s">
        <v>13</v>
      </c>
      <c r="D6" s="95">
        <v>185</v>
      </c>
      <c r="E6" s="95">
        <v>185</v>
      </c>
      <c r="F6" s="95">
        <v>184</v>
      </c>
      <c r="G6" s="95">
        <v>225</v>
      </c>
      <c r="H6" s="95">
        <v>127</v>
      </c>
      <c r="I6" s="95">
        <v>180</v>
      </c>
      <c r="J6" s="95">
        <f aca="true" t="shared" si="0" ref="J6:J37">SUM(D6:I6)</f>
        <v>1086</v>
      </c>
      <c r="K6" s="95">
        <v>249</v>
      </c>
      <c r="L6" s="95">
        <v>175</v>
      </c>
      <c r="M6" s="95">
        <v>225</v>
      </c>
      <c r="N6" s="95">
        <v>225</v>
      </c>
      <c r="O6" s="95">
        <v>191</v>
      </c>
      <c r="P6" s="95">
        <v>205</v>
      </c>
      <c r="Q6" s="95">
        <f aca="true" t="shared" si="1" ref="Q6:Q37">SUM(K6:P6)</f>
        <v>1270</v>
      </c>
      <c r="R6" s="95">
        <v>198</v>
      </c>
      <c r="S6" s="95">
        <v>156</v>
      </c>
      <c r="T6" s="95">
        <v>193</v>
      </c>
      <c r="U6" s="95">
        <v>184</v>
      </c>
      <c r="V6" s="95">
        <v>183</v>
      </c>
      <c r="W6" s="95">
        <v>199</v>
      </c>
      <c r="X6" s="95">
        <f aca="true" t="shared" si="2" ref="X6:X37">SUM(R6:W6)</f>
        <v>1113</v>
      </c>
      <c r="Y6" s="95">
        <v>217</v>
      </c>
      <c r="Z6" s="95">
        <v>186</v>
      </c>
      <c r="AA6" s="95">
        <v>227</v>
      </c>
      <c r="AB6" s="95">
        <v>203</v>
      </c>
      <c r="AC6" s="95">
        <f aca="true" t="shared" si="3" ref="AC6:AC37">SUM(Y6:AB6)</f>
        <v>833</v>
      </c>
      <c r="AD6" s="95">
        <f aca="true" t="shared" si="4" ref="AD6:AD37">J6+Q6+X6+AC6</f>
        <v>4302</v>
      </c>
      <c r="AE6" s="96">
        <f aca="true" t="shared" si="5" ref="AE6:AE37">AD6/22</f>
        <v>195.54545454545453</v>
      </c>
    </row>
    <row r="7" spans="1:31" ht="15">
      <c r="A7" s="93">
        <v>2</v>
      </c>
      <c r="B7" s="97" t="s">
        <v>271</v>
      </c>
      <c r="C7" s="97" t="s">
        <v>21</v>
      </c>
      <c r="D7" s="98">
        <v>213</v>
      </c>
      <c r="E7" s="98">
        <v>180</v>
      </c>
      <c r="F7" s="98">
        <v>185</v>
      </c>
      <c r="G7" s="98">
        <v>179</v>
      </c>
      <c r="H7" s="98">
        <v>263</v>
      </c>
      <c r="I7" s="98">
        <v>172</v>
      </c>
      <c r="J7" s="98">
        <f t="shared" si="0"/>
        <v>1192</v>
      </c>
      <c r="K7" s="98">
        <v>197</v>
      </c>
      <c r="L7" s="98">
        <v>193</v>
      </c>
      <c r="M7" s="98">
        <v>190</v>
      </c>
      <c r="N7" s="98">
        <v>174</v>
      </c>
      <c r="O7" s="98">
        <v>181</v>
      </c>
      <c r="P7" s="98">
        <v>191</v>
      </c>
      <c r="Q7" s="98">
        <f t="shared" si="1"/>
        <v>1126</v>
      </c>
      <c r="R7" s="98">
        <v>223</v>
      </c>
      <c r="S7" s="98">
        <v>222</v>
      </c>
      <c r="T7" s="98">
        <v>171</v>
      </c>
      <c r="U7" s="98">
        <v>185</v>
      </c>
      <c r="V7" s="98">
        <v>186</v>
      </c>
      <c r="W7" s="98">
        <v>198</v>
      </c>
      <c r="X7" s="98">
        <f t="shared" si="2"/>
        <v>1185</v>
      </c>
      <c r="Y7" s="98">
        <v>212</v>
      </c>
      <c r="Z7" s="98">
        <v>178</v>
      </c>
      <c r="AA7" s="98">
        <v>192</v>
      </c>
      <c r="AB7" s="98">
        <v>203</v>
      </c>
      <c r="AC7" s="98">
        <f t="shared" si="3"/>
        <v>785</v>
      </c>
      <c r="AD7" s="98">
        <f t="shared" si="4"/>
        <v>4288</v>
      </c>
      <c r="AE7" s="99">
        <f t="shared" si="5"/>
        <v>194.9090909090909</v>
      </c>
    </row>
    <row r="8" spans="1:31" ht="15">
      <c r="A8" s="93">
        <v>3</v>
      </c>
      <c r="B8" s="100" t="s">
        <v>130</v>
      </c>
      <c r="C8" s="100" t="s">
        <v>13</v>
      </c>
      <c r="D8" s="101">
        <v>212</v>
      </c>
      <c r="E8" s="101">
        <v>184</v>
      </c>
      <c r="F8" s="101">
        <v>267</v>
      </c>
      <c r="G8" s="101">
        <v>159</v>
      </c>
      <c r="H8" s="101">
        <v>223</v>
      </c>
      <c r="I8" s="101">
        <v>235</v>
      </c>
      <c r="J8" s="101">
        <f t="shared" si="0"/>
        <v>1280</v>
      </c>
      <c r="K8" s="101">
        <v>186</v>
      </c>
      <c r="L8" s="101">
        <v>173</v>
      </c>
      <c r="M8" s="101">
        <v>154</v>
      </c>
      <c r="N8" s="101">
        <v>172</v>
      </c>
      <c r="O8" s="101">
        <v>177</v>
      </c>
      <c r="P8" s="101">
        <v>182</v>
      </c>
      <c r="Q8" s="101">
        <f t="shared" si="1"/>
        <v>1044</v>
      </c>
      <c r="R8" s="101">
        <v>205</v>
      </c>
      <c r="S8" s="101">
        <v>215</v>
      </c>
      <c r="T8" s="101">
        <v>187</v>
      </c>
      <c r="U8" s="101">
        <v>213</v>
      </c>
      <c r="V8" s="101">
        <v>179</v>
      </c>
      <c r="W8" s="101">
        <v>207</v>
      </c>
      <c r="X8" s="101">
        <f t="shared" si="2"/>
        <v>1206</v>
      </c>
      <c r="Y8" s="101">
        <v>188</v>
      </c>
      <c r="Z8" s="101">
        <v>193</v>
      </c>
      <c r="AA8" s="101">
        <v>153</v>
      </c>
      <c r="AB8" s="101">
        <v>152</v>
      </c>
      <c r="AC8" s="101">
        <f t="shared" si="3"/>
        <v>686</v>
      </c>
      <c r="AD8" s="101">
        <f t="shared" si="4"/>
        <v>4216</v>
      </c>
      <c r="AE8" s="102">
        <f t="shared" si="5"/>
        <v>191.63636363636363</v>
      </c>
    </row>
    <row r="9" spans="1:31" ht="15">
      <c r="A9" s="93">
        <v>4</v>
      </c>
      <c r="B9" s="44" t="s">
        <v>394</v>
      </c>
      <c r="C9" s="44" t="s">
        <v>24</v>
      </c>
      <c r="D9" s="42">
        <v>190</v>
      </c>
      <c r="E9" s="42">
        <v>189</v>
      </c>
      <c r="F9" s="42">
        <v>157</v>
      </c>
      <c r="G9" s="42">
        <v>251</v>
      </c>
      <c r="H9" s="42">
        <v>199</v>
      </c>
      <c r="I9" s="42">
        <v>204</v>
      </c>
      <c r="J9" s="87">
        <f t="shared" si="0"/>
        <v>1190</v>
      </c>
      <c r="K9" s="42">
        <v>213</v>
      </c>
      <c r="L9" s="42">
        <v>175</v>
      </c>
      <c r="M9" s="42">
        <v>180</v>
      </c>
      <c r="N9" s="42">
        <v>213</v>
      </c>
      <c r="O9" s="42">
        <v>198</v>
      </c>
      <c r="P9" s="42">
        <v>216</v>
      </c>
      <c r="Q9" s="87">
        <f t="shared" si="1"/>
        <v>1195</v>
      </c>
      <c r="R9" s="42">
        <v>183</v>
      </c>
      <c r="S9" s="42">
        <v>195</v>
      </c>
      <c r="T9" s="42">
        <v>196</v>
      </c>
      <c r="U9" s="42">
        <v>164</v>
      </c>
      <c r="V9" s="42">
        <v>157</v>
      </c>
      <c r="W9" s="42">
        <v>177</v>
      </c>
      <c r="X9" s="87">
        <f t="shared" si="2"/>
        <v>1072</v>
      </c>
      <c r="Y9" s="42">
        <v>221</v>
      </c>
      <c r="Z9" s="42">
        <v>172</v>
      </c>
      <c r="AA9" s="42">
        <v>176</v>
      </c>
      <c r="AB9" s="42">
        <v>167</v>
      </c>
      <c r="AC9" s="87">
        <f t="shared" si="3"/>
        <v>736</v>
      </c>
      <c r="AD9" s="87">
        <f t="shared" si="4"/>
        <v>4193</v>
      </c>
      <c r="AE9" s="89">
        <f t="shared" si="5"/>
        <v>190.5909090909091</v>
      </c>
    </row>
    <row r="10" spans="1:31" ht="15">
      <c r="A10" s="93">
        <v>5</v>
      </c>
      <c r="B10" s="44" t="s">
        <v>233</v>
      </c>
      <c r="C10" s="44" t="s">
        <v>18</v>
      </c>
      <c r="D10" s="42">
        <v>228</v>
      </c>
      <c r="E10" s="42">
        <v>226</v>
      </c>
      <c r="F10" s="42">
        <v>228</v>
      </c>
      <c r="G10" s="42">
        <v>134</v>
      </c>
      <c r="H10" s="42">
        <v>145</v>
      </c>
      <c r="I10" s="42">
        <v>208</v>
      </c>
      <c r="J10" s="87">
        <f t="shared" si="0"/>
        <v>1169</v>
      </c>
      <c r="K10" s="42">
        <v>169</v>
      </c>
      <c r="L10" s="42">
        <v>190</v>
      </c>
      <c r="M10" s="42">
        <v>231</v>
      </c>
      <c r="N10" s="42">
        <v>192</v>
      </c>
      <c r="O10" s="42">
        <v>190</v>
      </c>
      <c r="P10" s="42">
        <v>216</v>
      </c>
      <c r="Q10" s="87">
        <f t="shared" si="1"/>
        <v>1188</v>
      </c>
      <c r="R10" s="42">
        <v>185</v>
      </c>
      <c r="S10" s="42">
        <v>192</v>
      </c>
      <c r="T10" s="42">
        <v>213</v>
      </c>
      <c r="U10" s="42">
        <v>176</v>
      </c>
      <c r="V10" s="42">
        <v>181</v>
      </c>
      <c r="W10" s="42">
        <v>153</v>
      </c>
      <c r="X10" s="87">
        <f t="shared" si="2"/>
        <v>1100</v>
      </c>
      <c r="Y10" s="42">
        <v>180</v>
      </c>
      <c r="Z10" s="42">
        <v>194</v>
      </c>
      <c r="AA10" s="42">
        <v>183</v>
      </c>
      <c r="AB10" s="42">
        <v>171</v>
      </c>
      <c r="AC10" s="87">
        <f t="shared" si="3"/>
        <v>728</v>
      </c>
      <c r="AD10" s="87">
        <f t="shared" si="4"/>
        <v>4185</v>
      </c>
      <c r="AE10" s="89">
        <f t="shared" si="5"/>
        <v>190.22727272727272</v>
      </c>
    </row>
    <row r="11" spans="1:31" ht="15">
      <c r="A11" s="93">
        <v>6</v>
      </c>
      <c r="B11" s="44" t="s">
        <v>215</v>
      </c>
      <c r="C11" s="44" t="s">
        <v>42</v>
      </c>
      <c r="D11" s="42">
        <v>201</v>
      </c>
      <c r="E11" s="42">
        <v>181</v>
      </c>
      <c r="F11" s="42">
        <v>176</v>
      </c>
      <c r="G11" s="42">
        <v>193</v>
      </c>
      <c r="H11" s="42">
        <v>171</v>
      </c>
      <c r="I11" s="42">
        <v>201</v>
      </c>
      <c r="J11" s="87">
        <f t="shared" si="0"/>
        <v>1123</v>
      </c>
      <c r="K11" s="42">
        <v>183</v>
      </c>
      <c r="L11" s="42">
        <v>169</v>
      </c>
      <c r="M11" s="42">
        <v>172</v>
      </c>
      <c r="N11" s="42">
        <v>191</v>
      </c>
      <c r="O11" s="42">
        <v>191</v>
      </c>
      <c r="P11" s="42">
        <v>211</v>
      </c>
      <c r="Q11" s="87">
        <f t="shared" si="1"/>
        <v>1117</v>
      </c>
      <c r="R11" s="42">
        <v>188</v>
      </c>
      <c r="S11" s="42">
        <v>157</v>
      </c>
      <c r="T11" s="42">
        <v>197</v>
      </c>
      <c r="U11" s="42">
        <v>199</v>
      </c>
      <c r="V11" s="42">
        <v>180</v>
      </c>
      <c r="W11" s="42">
        <v>197</v>
      </c>
      <c r="X11" s="87">
        <f t="shared" si="2"/>
        <v>1118</v>
      </c>
      <c r="Y11" s="42">
        <v>236</v>
      </c>
      <c r="Z11" s="42">
        <v>214</v>
      </c>
      <c r="AA11" s="42">
        <v>169</v>
      </c>
      <c r="AB11" s="42">
        <v>201</v>
      </c>
      <c r="AC11" s="87">
        <f t="shared" si="3"/>
        <v>820</v>
      </c>
      <c r="AD11" s="87">
        <f t="shared" si="4"/>
        <v>4178</v>
      </c>
      <c r="AE11" s="89">
        <f t="shared" si="5"/>
        <v>189.9090909090909</v>
      </c>
    </row>
    <row r="12" spans="1:31" ht="15">
      <c r="A12" s="93">
        <v>7</v>
      </c>
      <c r="B12" s="44" t="s">
        <v>396</v>
      </c>
      <c r="C12" s="44" t="s">
        <v>27</v>
      </c>
      <c r="D12" s="42">
        <v>194</v>
      </c>
      <c r="E12" s="42">
        <v>184</v>
      </c>
      <c r="F12" s="42">
        <v>165</v>
      </c>
      <c r="G12" s="42">
        <v>189</v>
      </c>
      <c r="H12" s="42">
        <v>181</v>
      </c>
      <c r="I12" s="42">
        <v>266</v>
      </c>
      <c r="J12" s="87">
        <f t="shared" si="0"/>
        <v>1179</v>
      </c>
      <c r="K12" s="42">
        <v>161</v>
      </c>
      <c r="L12" s="42">
        <v>214</v>
      </c>
      <c r="M12" s="42">
        <v>211</v>
      </c>
      <c r="N12" s="42">
        <v>149</v>
      </c>
      <c r="O12" s="42">
        <v>190</v>
      </c>
      <c r="P12" s="42">
        <v>194</v>
      </c>
      <c r="Q12" s="87">
        <f t="shared" si="1"/>
        <v>1119</v>
      </c>
      <c r="R12" s="42">
        <v>143</v>
      </c>
      <c r="S12" s="42">
        <v>219</v>
      </c>
      <c r="T12" s="42">
        <v>178</v>
      </c>
      <c r="U12" s="42">
        <v>214</v>
      </c>
      <c r="V12" s="42">
        <v>213</v>
      </c>
      <c r="W12" s="42">
        <v>177</v>
      </c>
      <c r="X12" s="87">
        <f t="shared" si="2"/>
        <v>1144</v>
      </c>
      <c r="Y12" s="42">
        <v>177</v>
      </c>
      <c r="Z12" s="42">
        <v>210</v>
      </c>
      <c r="AA12" s="42">
        <v>170</v>
      </c>
      <c r="AB12" s="42">
        <v>168</v>
      </c>
      <c r="AC12" s="87">
        <f t="shared" si="3"/>
        <v>725</v>
      </c>
      <c r="AD12" s="87">
        <f t="shared" si="4"/>
        <v>4167</v>
      </c>
      <c r="AE12" s="89">
        <f t="shared" si="5"/>
        <v>189.4090909090909</v>
      </c>
    </row>
    <row r="13" spans="1:31" ht="15">
      <c r="A13" s="93">
        <v>8</v>
      </c>
      <c r="B13" s="44" t="s">
        <v>131</v>
      </c>
      <c r="C13" s="44" t="s">
        <v>13</v>
      </c>
      <c r="D13" s="42">
        <v>216</v>
      </c>
      <c r="E13" s="42">
        <v>215</v>
      </c>
      <c r="F13" s="42">
        <v>167</v>
      </c>
      <c r="G13" s="42">
        <v>236</v>
      </c>
      <c r="H13" s="42">
        <v>207</v>
      </c>
      <c r="I13" s="42">
        <v>177</v>
      </c>
      <c r="J13" s="87">
        <f t="shared" si="0"/>
        <v>1218</v>
      </c>
      <c r="K13" s="42">
        <v>149</v>
      </c>
      <c r="L13" s="42">
        <v>178</v>
      </c>
      <c r="M13" s="42">
        <v>189</v>
      </c>
      <c r="N13" s="42">
        <v>169</v>
      </c>
      <c r="O13" s="42">
        <v>194</v>
      </c>
      <c r="P13" s="42">
        <v>203</v>
      </c>
      <c r="Q13" s="87">
        <f t="shared" si="1"/>
        <v>1082</v>
      </c>
      <c r="R13" s="42">
        <v>166</v>
      </c>
      <c r="S13" s="42">
        <v>189</v>
      </c>
      <c r="T13" s="42">
        <v>190</v>
      </c>
      <c r="U13" s="42">
        <v>181</v>
      </c>
      <c r="V13" s="42">
        <v>200</v>
      </c>
      <c r="W13" s="42">
        <v>201</v>
      </c>
      <c r="X13" s="87">
        <f t="shared" si="2"/>
        <v>1127</v>
      </c>
      <c r="Y13" s="42">
        <v>173</v>
      </c>
      <c r="Z13" s="42">
        <v>182</v>
      </c>
      <c r="AA13" s="42">
        <v>213</v>
      </c>
      <c r="AB13" s="42">
        <v>141</v>
      </c>
      <c r="AC13" s="87">
        <f t="shared" si="3"/>
        <v>709</v>
      </c>
      <c r="AD13" s="87">
        <f t="shared" si="4"/>
        <v>4136</v>
      </c>
      <c r="AE13" s="89">
        <f t="shared" si="5"/>
        <v>188</v>
      </c>
    </row>
    <row r="14" spans="1:31" ht="15">
      <c r="A14" s="93">
        <v>9</v>
      </c>
      <c r="B14" s="44" t="s">
        <v>388</v>
      </c>
      <c r="C14" s="44" t="s">
        <v>13</v>
      </c>
      <c r="D14" s="42">
        <v>151</v>
      </c>
      <c r="E14" s="42">
        <v>199</v>
      </c>
      <c r="F14" s="42">
        <v>202</v>
      </c>
      <c r="G14" s="42">
        <v>212</v>
      </c>
      <c r="H14" s="42">
        <v>192</v>
      </c>
      <c r="I14" s="42">
        <v>215</v>
      </c>
      <c r="J14" s="87">
        <f t="shared" si="0"/>
        <v>1171</v>
      </c>
      <c r="K14" s="42">
        <v>189</v>
      </c>
      <c r="L14" s="42">
        <v>189</v>
      </c>
      <c r="M14" s="42">
        <v>148</v>
      </c>
      <c r="N14" s="42">
        <v>178</v>
      </c>
      <c r="O14" s="42">
        <v>183</v>
      </c>
      <c r="P14" s="42">
        <v>210</v>
      </c>
      <c r="Q14" s="87">
        <f t="shared" si="1"/>
        <v>1097</v>
      </c>
      <c r="R14" s="42">
        <v>177</v>
      </c>
      <c r="S14" s="42">
        <v>165</v>
      </c>
      <c r="T14" s="42">
        <v>221</v>
      </c>
      <c r="U14" s="42">
        <v>192</v>
      </c>
      <c r="V14" s="42">
        <v>167</v>
      </c>
      <c r="W14" s="42">
        <v>173</v>
      </c>
      <c r="X14" s="87">
        <f t="shared" si="2"/>
        <v>1095</v>
      </c>
      <c r="Y14" s="42">
        <v>188</v>
      </c>
      <c r="Z14" s="42">
        <v>150</v>
      </c>
      <c r="AA14" s="42">
        <v>201</v>
      </c>
      <c r="AB14" s="42">
        <v>215</v>
      </c>
      <c r="AC14" s="87">
        <f t="shared" si="3"/>
        <v>754</v>
      </c>
      <c r="AD14" s="87">
        <f t="shared" si="4"/>
        <v>4117</v>
      </c>
      <c r="AE14" s="89">
        <f t="shared" si="5"/>
        <v>187.13636363636363</v>
      </c>
    </row>
    <row r="15" spans="1:31" ht="15">
      <c r="A15" s="93">
        <v>10</v>
      </c>
      <c r="B15" s="44" t="s">
        <v>311</v>
      </c>
      <c r="C15" s="44" t="s">
        <v>13</v>
      </c>
      <c r="D15" s="42">
        <v>204</v>
      </c>
      <c r="E15" s="42">
        <v>178</v>
      </c>
      <c r="F15" s="42">
        <v>216</v>
      </c>
      <c r="G15" s="42">
        <v>194</v>
      </c>
      <c r="H15" s="42">
        <v>204</v>
      </c>
      <c r="I15" s="42">
        <v>192</v>
      </c>
      <c r="J15" s="87">
        <f t="shared" si="0"/>
        <v>1188</v>
      </c>
      <c r="K15" s="42">
        <v>193</v>
      </c>
      <c r="L15" s="42">
        <v>194</v>
      </c>
      <c r="M15" s="42">
        <v>189</v>
      </c>
      <c r="N15" s="42">
        <v>151</v>
      </c>
      <c r="O15" s="42">
        <v>171</v>
      </c>
      <c r="P15" s="42">
        <v>207</v>
      </c>
      <c r="Q15" s="87">
        <f t="shared" si="1"/>
        <v>1105</v>
      </c>
      <c r="R15" s="42">
        <v>167</v>
      </c>
      <c r="S15" s="42">
        <v>152</v>
      </c>
      <c r="T15" s="42">
        <v>192</v>
      </c>
      <c r="U15" s="42">
        <v>188</v>
      </c>
      <c r="V15" s="42">
        <v>181</v>
      </c>
      <c r="W15" s="42">
        <v>192</v>
      </c>
      <c r="X15" s="87">
        <f t="shared" si="2"/>
        <v>1072</v>
      </c>
      <c r="Y15" s="42">
        <v>182</v>
      </c>
      <c r="Z15" s="42">
        <v>184</v>
      </c>
      <c r="AA15" s="42">
        <v>185</v>
      </c>
      <c r="AB15" s="42">
        <v>174</v>
      </c>
      <c r="AC15" s="87">
        <f t="shared" si="3"/>
        <v>725</v>
      </c>
      <c r="AD15" s="87">
        <f t="shared" si="4"/>
        <v>4090</v>
      </c>
      <c r="AE15" s="89">
        <f t="shared" si="5"/>
        <v>185.9090909090909</v>
      </c>
    </row>
    <row r="16" spans="1:31" ht="15">
      <c r="A16" s="93">
        <v>11</v>
      </c>
      <c r="B16" s="44" t="s">
        <v>204</v>
      </c>
      <c r="C16" s="44" t="s">
        <v>27</v>
      </c>
      <c r="D16" s="42">
        <v>165</v>
      </c>
      <c r="E16" s="42">
        <v>181</v>
      </c>
      <c r="F16" s="42">
        <v>219</v>
      </c>
      <c r="G16" s="42">
        <v>173</v>
      </c>
      <c r="H16" s="42">
        <v>224</v>
      </c>
      <c r="I16" s="42">
        <v>158</v>
      </c>
      <c r="J16" s="87">
        <f t="shared" si="0"/>
        <v>1120</v>
      </c>
      <c r="K16" s="42">
        <v>160</v>
      </c>
      <c r="L16" s="42">
        <v>184</v>
      </c>
      <c r="M16" s="42">
        <v>180</v>
      </c>
      <c r="N16" s="42">
        <v>161</v>
      </c>
      <c r="O16" s="42">
        <v>192</v>
      </c>
      <c r="P16" s="42">
        <v>222</v>
      </c>
      <c r="Q16" s="87">
        <f t="shared" si="1"/>
        <v>1099</v>
      </c>
      <c r="R16" s="42">
        <v>198</v>
      </c>
      <c r="S16" s="42">
        <v>224</v>
      </c>
      <c r="T16" s="42">
        <v>181</v>
      </c>
      <c r="U16" s="42">
        <v>158</v>
      </c>
      <c r="V16" s="42">
        <v>188</v>
      </c>
      <c r="W16" s="42">
        <v>212</v>
      </c>
      <c r="X16" s="87">
        <f t="shared" si="2"/>
        <v>1161</v>
      </c>
      <c r="Y16" s="42">
        <v>178</v>
      </c>
      <c r="Z16" s="42">
        <v>191</v>
      </c>
      <c r="AA16" s="42">
        <v>187</v>
      </c>
      <c r="AB16" s="42">
        <v>147</v>
      </c>
      <c r="AC16" s="87">
        <f t="shared" si="3"/>
        <v>703</v>
      </c>
      <c r="AD16" s="87">
        <f t="shared" si="4"/>
        <v>4083</v>
      </c>
      <c r="AE16" s="89">
        <f t="shared" si="5"/>
        <v>185.5909090909091</v>
      </c>
    </row>
    <row r="17" spans="1:31" ht="15">
      <c r="A17" s="93">
        <v>12</v>
      </c>
      <c r="B17" s="44" t="s">
        <v>206</v>
      </c>
      <c r="C17" s="44" t="s">
        <v>27</v>
      </c>
      <c r="D17" s="42">
        <v>201</v>
      </c>
      <c r="E17" s="42">
        <v>188</v>
      </c>
      <c r="F17" s="42">
        <v>231</v>
      </c>
      <c r="G17" s="42">
        <v>179</v>
      </c>
      <c r="H17" s="42">
        <v>173</v>
      </c>
      <c r="I17" s="42">
        <v>209</v>
      </c>
      <c r="J17" s="87">
        <f t="shared" si="0"/>
        <v>1181</v>
      </c>
      <c r="K17" s="42">
        <v>215</v>
      </c>
      <c r="L17" s="42">
        <v>166</v>
      </c>
      <c r="M17" s="42">
        <v>195</v>
      </c>
      <c r="N17" s="42">
        <v>175</v>
      </c>
      <c r="O17" s="42">
        <v>183</v>
      </c>
      <c r="P17" s="42">
        <v>206</v>
      </c>
      <c r="Q17" s="87">
        <f t="shared" si="1"/>
        <v>1140</v>
      </c>
      <c r="R17" s="42">
        <v>168</v>
      </c>
      <c r="S17" s="42">
        <v>194</v>
      </c>
      <c r="T17" s="42">
        <v>179</v>
      </c>
      <c r="U17" s="42">
        <v>181</v>
      </c>
      <c r="V17" s="42">
        <v>190</v>
      </c>
      <c r="W17" s="42">
        <v>169</v>
      </c>
      <c r="X17" s="87">
        <f t="shared" si="2"/>
        <v>1081</v>
      </c>
      <c r="Y17" s="42">
        <v>166</v>
      </c>
      <c r="Z17" s="42">
        <v>181</v>
      </c>
      <c r="AA17" s="42">
        <v>183</v>
      </c>
      <c r="AB17" s="42">
        <v>148</v>
      </c>
      <c r="AC17" s="87">
        <f t="shared" si="3"/>
        <v>678</v>
      </c>
      <c r="AD17" s="87">
        <f t="shared" si="4"/>
        <v>4080</v>
      </c>
      <c r="AE17" s="89">
        <f t="shared" si="5"/>
        <v>185.45454545454547</v>
      </c>
    </row>
    <row r="18" spans="1:31" ht="15">
      <c r="A18" s="93">
        <v>13</v>
      </c>
      <c r="B18" s="44" t="s">
        <v>266</v>
      </c>
      <c r="C18" s="44" t="s">
        <v>50</v>
      </c>
      <c r="D18" s="42">
        <v>165</v>
      </c>
      <c r="E18" s="42">
        <v>151</v>
      </c>
      <c r="F18" s="42">
        <v>162</v>
      </c>
      <c r="G18" s="42">
        <v>203</v>
      </c>
      <c r="H18" s="42">
        <v>186</v>
      </c>
      <c r="I18" s="42">
        <v>186</v>
      </c>
      <c r="J18" s="87">
        <f t="shared" si="0"/>
        <v>1053</v>
      </c>
      <c r="K18" s="42">
        <v>173</v>
      </c>
      <c r="L18" s="42">
        <v>214</v>
      </c>
      <c r="M18" s="42">
        <v>213</v>
      </c>
      <c r="N18" s="42">
        <v>163</v>
      </c>
      <c r="O18" s="42">
        <v>180</v>
      </c>
      <c r="P18" s="42">
        <v>183</v>
      </c>
      <c r="Q18" s="87">
        <f t="shared" si="1"/>
        <v>1126</v>
      </c>
      <c r="R18" s="42">
        <v>218</v>
      </c>
      <c r="S18" s="42">
        <v>233</v>
      </c>
      <c r="T18" s="42">
        <v>158</v>
      </c>
      <c r="U18" s="42">
        <v>161</v>
      </c>
      <c r="V18" s="42">
        <v>182</v>
      </c>
      <c r="W18" s="42">
        <v>180</v>
      </c>
      <c r="X18" s="87">
        <f t="shared" si="2"/>
        <v>1132</v>
      </c>
      <c r="Y18" s="42">
        <v>189</v>
      </c>
      <c r="Z18" s="42">
        <v>165</v>
      </c>
      <c r="AA18" s="42">
        <v>202</v>
      </c>
      <c r="AB18" s="42">
        <v>213</v>
      </c>
      <c r="AC18" s="87">
        <f t="shared" si="3"/>
        <v>769</v>
      </c>
      <c r="AD18" s="87">
        <f t="shared" si="4"/>
        <v>4080</v>
      </c>
      <c r="AE18" s="89">
        <f t="shared" si="5"/>
        <v>185.45454545454547</v>
      </c>
    </row>
    <row r="19" spans="1:31" ht="15">
      <c r="A19" s="93">
        <v>14</v>
      </c>
      <c r="B19" s="44" t="s">
        <v>234</v>
      </c>
      <c r="C19" s="44" t="s">
        <v>18</v>
      </c>
      <c r="D19" s="42">
        <v>173</v>
      </c>
      <c r="E19" s="42">
        <v>193</v>
      </c>
      <c r="F19" s="42">
        <v>235</v>
      </c>
      <c r="G19" s="42">
        <v>226</v>
      </c>
      <c r="H19" s="42">
        <v>191</v>
      </c>
      <c r="I19" s="42">
        <v>195</v>
      </c>
      <c r="J19" s="87">
        <f t="shared" si="0"/>
        <v>1213</v>
      </c>
      <c r="K19" s="42">
        <v>154</v>
      </c>
      <c r="L19" s="42">
        <v>197</v>
      </c>
      <c r="M19" s="42">
        <v>203</v>
      </c>
      <c r="N19" s="42">
        <v>198</v>
      </c>
      <c r="O19" s="42">
        <v>175</v>
      </c>
      <c r="P19" s="42">
        <v>173</v>
      </c>
      <c r="Q19" s="87">
        <f t="shared" si="1"/>
        <v>1100</v>
      </c>
      <c r="R19" s="42">
        <v>157</v>
      </c>
      <c r="S19" s="42">
        <v>157</v>
      </c>
      <c r="T19" s="42">
        <v>176</v>
      </c>
      <c r="U19" s="42">
        <v>152</v>
      </c>
      <c r="V19" s="42">
        <v>229</v>
      </c>
      <c r="W19" s="42">
        <v>158</v>
      </c>
      <c r="X19" s="87">
        <f t="shared" si="2"/>
        <v>1029</v>
      </c>
      <c r="Y19" s="42">
        <v>166</v>
      </c>
      <c r="Z19" s="42">
        <v>195</v>
      </c>
      <c r="AA19" s="42">
        <v>171</v>
      </c>
      <c r="AB19" s="42">
        <v>201</v>
      </c>
      <c r="AC19" s="87">
        <f t="shared" si="3"/>
        <v>733</v>
      </c>
      <c r="AD19" s="87">
        <f t="shared" si="4"/>
        <v>4075</v>
      </c>
      <c r="AE19" s="89">
        <f t="shared" si="5"/>
        <v>185.22727272727272</v>
      </c>
    </row>
    <row r="20" spans="1:31" ht="15">
      <c r="A20" s="93">
        <v>15</v>
      </c>
      <c r="B20" s="44" t="s">
        <v>258</v>
      </c>
      <c r="C20" s="44" t="s">
        <v>24</v>
      </c>
      <c r="D20" s="42">
        <v>142</v>
      </c>
      <c r="E20" s="42">
        <v>192</v>
      </c>
      <c r="F20" s="42">
        <v>166</v>
      </c>
      <c r="G20" s="42">
        <v>185</v>
      </c>
      <c r="H20" s="42">
        <v>203</v>
      </c>
      <c r="I20" s="42">
        <v>187</v>
      </c>
      <c r="J20" s="87">
        <f t="shared" si="0"/>
        <v>1075</v>
      </c>
      <c r="K20" s="42">
        <v>149</v>
      </c>
      <c r="L20" s="42">
        <v>201</v>
      </c>
      <c r="M20" s="42">
        <v>163</v>
      </c>
      <c r="N20" s="42">
        <v>199</v>
      </c>
      <c r="O20" s="42">
        <v>176</v>
      </c>
      <c r="P20" s="42">
        <v>180</v>
      </c>
      <c r="Q20" s="87">
        <f t="shared" si="1"/>
        <v>1068</v>
      </c>
      <c r="R20" s="42">
        <v>179</v>
      </c>
      <c r="S20" s="42">
        <v>177</v>
      </c>
      <c r="T20" s="42">
        <v>179</v>
      </c>
      <c r="U20" s="42">
        <v>227</v>
      </c>
      <c r="V20" s="42">
        <v>199</v>
      </c>
      <c r="W20" s="42">
        <v>203</v>
      </c>
      <c r="X20" s="87">
        <f t="shared" si="2"/>
        <v>1164</v>
      </c>
      <c r="Y20" s="42">
        <v>185</v>
      </c>
      <c r="Z20" s="42">
        <v>177</v>
      </c>
      <c r="AA20" s="42">
        <v>184</v>
      </c>
      <c r="AB20" s="42">
        <v>203</v>
      </c>
      <c r="AC20" s="87">
        <f t="shared" si="3"/>
        <v>749</v>
      </c>
      <c r="AD20" s="87">
        <f t="shared" si="4"/>
        <v>4056</v>
      </c>
      <c r="AE20" s="89">
        <f t="shared" si="5"/>
        <v>184.36363636363637</v>
      </c>
    </row>
    <row r="21" spans="1:31" ht="15">
      <c r="A21" s="93">
        <v>16</v>
      </c>
      <c r="B21" s="44" t="s">
        <v>277</v>
      </c>
      <c r="C21" s="44" t="s">
        <v>27</v>
      </c>
      <c r="D21" s="42">
        <v>155</v>
      </c>
      <c r="E21" s="42">
        <v>166</v>
      </c>
      <c r="F21" s="42">
        <v>238</v>
      </c>
      <c r="G21" s="42">
        <v>246</v>
      </c>
      <c r="H21" s="42">
        <v>165</v>
      </c>
      <c r="I21" s="42">
        <v>212</v>
      </c>
      <c r="J21" s="87">
        <f t="shared" si="0"/>
        <v>1182</v>
      </c>
      <c r="K21" s="42">
        <v>169</v>
      </c>
      <c r="L21" s="42">
        <v>170</v>
      </c>
      <c r="M21" s="42">
        <v>157</v>
      </c>
      <c r="N21" s="42">
        <v>196</v>
      </c>
      <c r="O21" s="42">
        <v>182</v>
      </c>
      <c r="P21" s="42">
        <v>175</v>
      </c>
      <c r="Q21" s="87">
        <f t="shared" si="1"/>
        <v>1049</v>
      </c>
      <c r="R21" s="42">
        <v>173</v>
      </c>
      <c r="S21" s="42">
        <v>231</v>
      </c>
      <c r="T21" s="42">
        <v>209</v>
      </c>
      <c r="U21" s="42">
        <v>133</v>
      </c>
      <c r="V21" s="42">
        <v>175</v>
      </c>
      <c r="W21" s="42">
        <v>179</v>
      </c>
      <c r="X21" s="87">
        <f t="shared" si="2"/>
        <v>1100</v>
      </c>
      <c r="Y21" s="42">
        <v>177</v>
      </c>
      <c r="Z21" s="42">
        <v>204</v>
      </c>
      <c r="AA21" s="42">
        <v>179</v>
      </c>
      <c r="AB21" s="42">
        <v>164</v>
      </c>
      <c r="AC21" s="87">
        <f t="shared" si="3"/>
        <v>724</v>
      </c>
      <c r="AD21" s="87">
        <f t="shared" si="4"/>
        <v>4055</v>
      </c>
      <c r="AE21" s="89">
        <f t="shared" si="5"/>
        <v>184.3181818181818</v>
      </c>
    </row>
    <row r="22" spans="1:31" ht="15">
      <c r="A22" s="93">
        <v>17</v>
      </c>
      <c r="B22" s="44" t="s">
        <v>226</v>
      </c>
      <c r="C22" s="44" t="s">
        <v>24</v>
      </c>
      <c r="D22" s="42">
        <v>162</v>
      </c>
      <c r="E22" s="42">
        <v>224</v>
      </c>
      <c r="F22" s="42">
        <v>146</v>
      </c>
      <c r="G22" s="42">
        <v>179</v>
      </c>
      <c r="H22" s="42">
        <v>237</v>
      </c>
      <c r="I22" s="42">
        <v>196</v>
      </c>
      <c r="J22" s="87">
        <f t="shared" si="0"/>
        <v>1144</v>
      </c>
      <c r="K22" s="42">
        <v>181</v>
      </c>
      <c r="L22" s="42">
        <v>170</v>
      </c>
      <c r="M22" s="42">
        <v>176</v>
      </c>
      <c r="N22" s="42">
        <v>190</v>
      </c>
      <c r="O22" s="42">
        <v>202</v>
      </c>
      <c r="P22" s="42">
        <v>181</v>
      </c>
      <c r="Q22" s="87">
        <f t="shared" si="1"/>
        <v>1100</v>
      </c>
      <c r="R22" s="42">
        <v>159</v>
      </c>
      <c r="S22" s="42">
        <v>180</v>
      </c>
      <c r="T22" s="42">
        <v>169</v>
      </c>
      <c r="U22" s="42">
        <v>192</v>
      </c>
      <c r="V22" s="42">
        <v>181</v>
      </c>
      <c r="W22" s="42">
        <v>116</v>
      </c>
      <c r="X22" s="87">
        <f t="shared" si="2"/>
        <v>997</v>
      </c>
      <c r="Y22" s="42">
        <v>190</v>
      </c>
      <c r="Z22" s="42">
        <v>161</v>
      </c>
      <c r="AA22" s="42">
        <v>232</v>
      </c>
      <c r="AB22" s="42">
        <v>223</v>
      </c>
      <c r="AC22" s="87">
        <f t="shared" si="3"/>
        <v>806</v>
      </c>
      <c r="AD22" s="87">
        <f t="shared" si="4"/>
        <v>4047</v>
      </c>
      <c r="AE22" s="89">
        <f t="shared" si="5"/>
        <v>183.95454545454547</v>
      </c>
    </row>
    <row r="23" spans="1:31" ht="15">
      <c r="A23" s="93">
        <v>18</v>
      </c>
      <c r="B23" s="44" t="s">
        <v>222</v>
      </c>
      <c r="C23" s="44" t="s">
        <v>24</v>
      </c>
      <c r="D23" s="42">
        <v>194</v>
      </c>
      <c r="E23" s="42">
        <v>161</v>
      </c>
      <c r="F23" s="42">
        <v>184</v>
      </c>
      <c r="G23" s="42">
        <v>195</v>
      </c>
      <c r="H23" s="42">
        <v>164</v>
      </c>
      <c r="I23" s="42">
        <v>191</v>
      </c>
      <c r="J23" s="87">
        <f t="shared" si="0"/>
        <v>1089</v>
      </c>
      <c r="K23" s="42">
        <v>156</v>
      </c>
      <c r="L23" s="42">
        <v>183</v>
      </c>
      <c r="M23" s="42">
        <v>183</v>
      </c>
      <c r="N23" s="42">
        <v>170</v>
      </c>
      <c r="O23" s="42">
        <v>215</v>
      </c>
      <c r="P23" s="42">
        <v>234</v>
      </c>
      <c r="Q23" s="87">
        <f t="shared" si="1"/>
        <v>1141</v>
      </c>
      <c r="R23" s="42">
        <v>201</v>
      </c>
      <c r="S23" s="42">
        <v>190</v>
      </c>
      <c r="T23" s="42">
        <v>226</v>
      </c>
      <c r="U23" s="42">
        <v>181</v>
      </c>
      <c r="V23" s="42">
        <v>169</v>
      </c>
      <c r="W23" s="42">
        <v>146</v>
      </c>
      <c r="X23" s="87">
        <f t="shared" si="2"/>
        <v>1113</v>
      </c>
      <c r="Y23" s="42">
        <v>189</v>
      </c>
      <c r="Z23" s="42">
        <v>157</v>
      </c>
      <c r="AA23" s="42">
        <v>196</v>
      </c>
      <c r="AB23" s="42">
        <v>161</v>
      </c>
      <c r="AC23" s="87">
        <f t="shared" si="3"/>
        <v>703</v>
      </c>
      <c r="AD23" s="87">
        <f t="shared" si="4"/>
        <v>4046</v>
      </c>
      <c r="AE23" s="89">
        <f t="shared" si="5"/>
        <v>183.9090909090909</v>
      </c>
    </row>
    <row r="24" spans="1:31" ht="15">
      <c r="A24" s="93">
        <v>19</v>
      </c>
      <c r="B24" s="44" t="s">
        <v>386</v>
      </c>
      <c r="C24" s="44" t="s">
        <v>18</v>
      </c>
      <c r="D24" s="42">
        <v>155</v>
      </c>
      <c r="E24" s="42">
        <v>181</v>
      </c>
      <c r="F24" s="42">
        <v>193</v>
      </c>
      <c r="G24" s="42">
        <v>160</v>
      </c>
      <c r="H24" s="42">
        <v>193</v>
      </c>
      <c r="I24" s="42">
        <v>167</v>
      </c>
      <c r="J24" s="87">
        <f t="shared" si="0"/>
        <v>1049</v>
      </c>
      <c r="K24" s="42">
        <v>192</v>
      </c>
      <c r="L24" s="42">
        <v>215</v>
      </c>
      <c r="M24" s="42">
        <v>159</v>
      </c>
      <c r="N24" s="42">
        <v>214</v>
      </c>
      <c r="O24" s="42">
        <v>217</v>
      </c>
      <c r="P24" s="42">
        <v>177</v>
      </c>
      <c r="Q24" s="87">
        <f t="shared" si="1"/>
        <v>1174</v>
      </c>
      <c r="R24" s="42">
        <v>177</v>
      </c>
      <c r="S24" s="42">
        <v>230</v>
      </c>
      <c r="T24" s="42">
        <v>184</v>
      </c>
      <c r="U24" s="42">
        <v>169</v>
      </c>
      <c r="V24" s="42">
        <v>210</v>
      </c>
      <c r="W24" s="42">
        <v>164</v>
      </c>
      <c r="X24" s="87">
        <f t="shared" si="2"/>
        <v>1134</v>
      </c>
      <c r="Y24" s="42">
        <v>188</v>
      </c>
      <c r="Z24" s="42">
        <v>165</v>
      </c>
      <c r="AA24" s="42">
        <v>165</v>
      </c>
      <c r="AB24" s="42">
        <v>163</v>
      </c>
      <c r="AC24" s="87">
        <f t="shared" si="3"/>
        <v>681</v>
      </c>
      <c r="AD24" s="87">
        <f t="shared" si="4"/>
        <v>4038</v>
      </c>
      <c r="AE24" s="89">
        <f t="shared" si="5"/>
        <v>183.54545454545453</v>
      </c>
    </row>
    <row r="25" spans="1:31" ht="15">
      <c r="A25" s="93">
        <v>20</v>
      </c>
      <c r="B25" s="44" t="s">
        <v>278</v>
      </c>
      <c r="C25" s="44" t="s">
        <v>13</v>
      </c>
      <c r="D25" s="42">
        <v>188</v>
      </c>
      <c r="E25" s="42">
        <v>174</v>
      </c>
      <c r="F25" s="42">
        <v>159</v>
      </c>
      <c r="G25" s="42">
        <v>192</v>
      </c>
      <c r="H25" s="42">
        <v>182</v>
      </c>
      <c r="I25" s="42">
        <v>164</v>
      </c>
      <c r="J25" s="87">
        <f t="shared" si="0"/>
        <v>1059</v>
      </c>
      <c r="K25" s="42">
        <v>192</v>
      </c>
      <c r="L25" s="42">
        <v>189</v>
      </c>
      <c r="M25" s="42">
        <v>202</v>
      </c>
      <c r="N25" s="42">
        <v>166</v>
      </c>
      <c r="O25" s="42">
        <v>236</v>
      </c>
      <c r="P25" s="42">
        <v>168</v>
      </c>
      <c r="Q25" s="87">
        <f t="shared" si="1"/>
        <v>1153</v>
      </c>
      <c r="R25" s="42">
        <v>167</v>
      </c>
      <c r="S25" s="42">
        <v>192</v>
      </c>
      <c r="T25" s="42">
        <v>182</v>
      </c>
      <c r="U25" s="42">
        <v>182</v>
      </c>
      <c r="V25" s="42">
        <v>160</v>
      </c>
      <c r="W25" s="42">
        <v>219</v>
      </c>
      <c r="X25" s="87">
        <f t="shared" si="2"/>
        <v>1102</v>
      </c>
      <c r="Y25" s="42">
        <v>175</v>
      </c>
      <c r="Z25" s="42">
        <v>169</v>
      </c>
      <c r="AA25" s="42">
        <v>197</v>
      </c>
      <c r="AB25" s="42">
        <v>181</v>
      </c>
      <c r="AC25" s="87">
        <f t="shared" si="3"/>
        <v>722</v>
      </c>
      <c r="AD25" s="87">
        <f t="shared" si="4"/>
        <v>4036</v>
      </c>
      <c r="AE25" s="89">
        <f t="shared" si="5"/>
        <v>183.45454545454547</v>
      </c>
    </row>
    <row r="26" spans="1:31" ht="15">
      <c r="A26" s="93">
        <v>21</v>
      </c>
      <c r="B26" s="44" t="s">
        <v>217</v>
      </c>
      <c r="C26" s="44" t="s">
        <v>42</v>
      </c>
      <c r="D26" s="42">
        <v>222</v>
      </c>
      <c r="E26" s="42">
        <v>194</v>
      </c>
      <c r="F26" s="42">
        <v>162</v>
      </c>
      <c r="G26" s="42">
        <v>148</v>
      </c>
      <c r="H26" s="42">
        <v>207</v>
      </c>
      <c r="I26" s="42">
        <v>156</v>
      </c>
      <c r="J26" s="87">
        <f t="shared" si="0"/>
        <v>1089</v>
      </c>
      <c r="K26" s="42">
        <v>192</v>
      </c>
      <c r="L26" s="42">
        <v>227</v>
      </c>
      <c r="M26" s="42">
        <v>184</v>
      </c>
      <c r="N26" s="42">
        <v>185</v>
      </c>
      <c r="O26" s="42">
        <v>200</v>
      </c>
      <c r="P26" s="42">
        <v>156</v>
      </c>
      <c r="Q26" s="87">
        <f t="shared" si="1"/>
        <v>1144</v>
      </c>
      <c r="R26" s="42">
        <v>211</v>
      </c>
      <c r="S26" s="42">
        <v>169</v>
      </c>
      <c r="T26" s="42">
        <v>164</v>
      </c>
      <c r="U26" s="42">
        <v>180</v>
      </c>
      <c r="V26" s="42">
        <v>161</v>
      </c>
      <c r="W26" s="42">
        <v>214</v>
      </c>
      <c r="X26" s="87">
        <f t="shared" si="2"/>
        <v>1099</v>
      </c>
      <c r="Y26" s="42">
        <v>143</v>
      </c>
      <c r="Z26" s="42">
        <v>185</v>
      </c>
      <c r="AA26" s="42">
        <v>196</v>
      </c>
      <c r="AB26" s="42">
        <v>168</v>
      </c>
      <c r="AC26" s="87">
        <f t="shared" si="3"/>
        <v>692</v>
      </c>
      <c r="AD26" s="87">
        <f t="shared" si="4"/>
        <v>4024</v>
      </c>
      <c r="AE26" s="89">
        <f t="shared" si="5"/>
        <v>182.9090909090909</v>
      </c>
    </row>
    <row r="27" spans="1:31" ht="15">
      <c r="A27" s="93">
        <v>22</v>
      </c>
      <c r="B27" s="44" t="s">
        <v>198</v>
      </c>
      <c r="C27" s="44" t="s">
        <v>397</v>
      </c>
      <c r="D27" s="42">
        <v>194</v>
      </c>
      <c r="E27" s="42">
        <v>146</v>
      </c>
      <c r="F27" s="42">
        <v>191</v>
      </c>
      <c r="G27" s="42">
        <v>188</v>
      </c>
      <c r="H27" s="42">
        <v>211</v>
      </c>
      <c r="I27" s="42">
        <v>136</v>
      </c>
      <c r="J27" s="87">
        <f t="shared" si="0"/>
        <v>1066</v>
      </c>
      <c r="K27" s="42">
        <v>159</v>
      </c>
      <c r="L27" s="42">
        <v>199</v>
      </c>
      <c r="M27" s="42">
        <v>165</v>
      </c>
      <c r="N27" s="42">
        <v>164</v>
      </c>
      <c r="O27" s="42">
        <v>213</v>
      </c>
      <c r="P27" s="42">
        <v>198</v>
      </c>
      <c r="Q27" s="87">
        <f t="shared" si="1"/>
        <v>1098</v>
      </c>
      <c r="R27" s="42">
        <v>158</v>
      </c>
      <c r="S27" s="42">
        <v>202</v>
      </c>
      <c r="T27" s="42">
        <v>230</v>
      </c>
      <c r="U27" s="42">
        <v>197</v>
      </c>
      <c r="V27" s="42">
        <v>195</v>
      </c>
      <c r="W27" s="42">
        <v>201</v>
      </c>
      <c r="X27" s="87">
        <f t="shared" si="2"/>
        <v>1183</v>
      </c>
      <c r="Y27" s="42">
        <v>178</v>
      </c>
      <c r="Z27" s="42">
        <v>204</v>
      </c>
      <c r="AA27" s="42">
        <v>130</v>
      </c>
      <c r="AB27" s="42">
        <v>159</v>
      </c>
      <c r="AC27" s="87">
        <f t="shared" si="3"/>
        <v>671</v>
      </c>
      <c r="AD27" s="87">
        <f t="shared" si="4"/>
        <v>4018</v>
      </c>
      <c r="AE27" s="89">
        <f t="shared" si="5"/>
        <v>182.63636363636363</v>
      </c>
    </row>
    <row r="28" spans="1:31" ht="15">
      <c r="A28" s="93">
        <v>23</v>
      </c>
      <c r="B28" s="44" t="s">
        <v>200</v>
      </c>
      <c r="C28" s="44" t="s">
        <v>397</v>
      </c>
      <c r="D28" s="42">
        <v>168</v>
      </c>
      <c r="E28" s="42">
        <v>212</v>
      </c>
      <c r="F28" s="42">
        <v>181</v>
      </c>
      <c r="G28" s="42">
        <v>169</v>
      </c>
      <c r="H28" s="42">
        <v>181</v>
      </c>
      <c r="I28" s="42">
        <v>203</v>
      </c>
      <c r="J28" s="87">
        <f t="shared" si="0"/>
        <v>1114</v>
      </c>
      <c r="K28" s="42">
        <v>176</v>
      </c>
      <c r="L28" s="42">
        <v>177</v>
      </c>
      <c r="M28" s="42">
        <v>166</v>
      </c>
      <c r="N28" s="42">
        <v>166</v>
      </c>
      <c r="O28" s="42">
        <v>189</v>
      </c>
      <c r="P28" s="42">
        <v>170</v>
      </c>
      <c r="Q28" s="87">
        <f t="shared" si="1"/>
        <v>1044</v>
      </c>
      <c r="R28" s="42">
        <v>209</v>
      </c>
      <c r="S28" s="42">
        <v>200</v>
      </c>
      <c r="T28" s="42">
        <v>195</v>
      </c>
      <c r="U28" s="42">
        <v>202</v>
      </c>
      <c r="V28" s="42">
        <v>154</v>
      </c>
      <c r="W28" s="42">
        <v>186</v>
      </c>
      <c r="X28" s="87">
        <f t="shared" si="2"/>
        <v>1146</v>
      </c>
      <c r="Y28" s="42">
        <v>184</v>
      </c>
      <c r="Z28" s="42">
        <v>161</v>
      </c>
      <c r="AA28" s="42">
        <v>163</v>
      </c>
      <c r="AB28" s="42">
        <v>178</v>
      </c>
      <c r="AC28" s="87">
        <f t="shared" si="3"/>
        <v>686</v>
      </c>
      <c r="AD28" s="87">
        <f t="shared" si="4"/>
        <v>3990</v>
      </c>
      <c r="AE28" s="89">
        <f t="shared" si="5"/>
        <v>181.36363636363637</v>
      </c>
    </row>
    <row r="29" spans="1:31" ht="15">
      <c r="A29" s="93">
        <v>24</v>
      </c>
      <c r="B29" s="44" t="s">
        <v>212</v>
      </c>
      <c r="C29" s="44" t="s">
        <v>50</v>
      </c>
      <c r="D29" s="42">
        <v>242</v>
      </c>
      <c r="E29" s="42">
        <v>157</v>
      </c>
      <c r="F29" s="42">
        <v>206</v>
      </c>
      <c r="G29" s="42">
        <v>157</v>
      </c>
      <c r="H29" s="42">
        <v>180</v>
      </c>
      <c r="I29" s="42">
        <v>154</v>
      </c>
      <c r="J29" s="87">
        <f t="shared" si="0"/>
        <v>1096</v>
      </c>
      <c r="K29" s="42">
        <v>183</v>
      </c>
      <c r="L29" s="42">
        <v>166</v>
      </c>
      <c r="M29" s="42">
        <v>167</v>
      </c>
      <c r="N29" s="42">
        <v>158</v>
      </c>
      <c r="O29" s="42">
        <v>164</v>
      </c>
      <c r="P29" s="42">
        <v>164</v>
      </c>
      <c r="Q29" s="87">
        <f t="shared" si="1"/>
        <v>1002</v>
      </c>
      <c r="R29" s="42">
        <v>205</v>
      </c>
      <c r="S29" s="42">
        <v>203</v>
      </c>
      <c r="T29" s="42">
        <v>194</v>
      </c>
      <c r="U29" s="42">
        <v>193</v>
      </c>
      <c r="V29" s="42">
        <v>190</v>
      </c>
      <c r="W29" s="42">
        <v>195</v>
      </c>
      <c r="X29" s="87">
        <f t="shared" si="2"/>
        <v>1180</v>
      </c>
      <c r="Y29" s="42">
        <v>168</v>
      </c>
      <c r="Z29" s="42">
        <v>199</v>
      </c>
      <c r="AA29" s="42">
        <v>151</v>
      </c>
      <c r="AB29" s="42">
        <v>189</v>
      </c>
      <c r="AC29" s="87">
        <f t="shared" si="3"/>
        <v>707</v>
      </c>
      <c r="AD29" s="87">
        <f t="shared" si="4"/>
        <v>3985</v>
      </c>
      <c r="AE29" s="89">
        <f t="shared" si="5"/>
        <v>181.13636363636363</v>
      </c>
    </row>
    <row r="30" spans="1:31" ht="15">
      <c r="A30" s="93">
        <v>25</v>
      </c>
      <c r="B30" s="44" t="s">
        <v>236</v>
      </c>
      <c r="C30" s="44" t="s">
        <v>58</v>
      </c>
      <c r="D30" s="42">
        <v>224</v>
      </c>
      <c r="E30" s="42">
        <v>182</v>
      </c>
      <c r="F30" s="42">
        <v>178</v>
      </c>
      <c r="G30" s="42">
        <v>127</v>
      </c>
      <c r="H30" s="42">
        <v>183</v>
      </c>
      <c r="I30" s="42">
        <v>191</v>
      </c>
      <c r="J30" s="87">
        <f t="shared" si="0"/>
        <v>1085</v>
      </c>
      <c r="K30" s="42">
        <v>181</v>
      </c>
      <c r="L30" s="42">
        <v>167</v>
      </c>
      <c r="M30" s="42">
        <v>215</v>
      </c>
      <c r="N30" s="42">
        <v>170</v>
      </c>
      <c r="O30" s="42">
        <v>182</v>
      </c>
      <c r="P30" s="42">
        <v>194</v>
      </c>
      <c r="Q30" s="87">
        <f t="shared" si="1"/>
        <v>1109</v>
      </c>
      <c r="R30" s="42">
        <v>221</v>
      </c>
      <c r="S30" s="42">
        <v>157</v>
      </c>
      <c r="T30" s="42">
        <v>170</v>
      </c>
      <c r="U30" s="42">
        <v>185</v>
      </c>
      <c r="V30" s="42">
        <v>141</v>
      </c>
      <c r="W30" s="42">
        <v>195</v>
      </c>
      <c r="X30" s="87">
        <f t="shared" si="2"/>
        <v>1069</v>
      </c>
      <c r="Y30" s="42">
        <v>166</v>
      </c>
      <c r="Z30" s="42">
        <v>203</v>
      </c>
      <c r="AA30" s="42">
        <v>167</v>
      </c>
      <c r="AB30" s="42">
        <v>170</v>
      </c>
      <c r="AC30" s="87">
        <f t="shared" si="3"/>
        <v>706</v>
      </c>
      <c r="AD30" s="87">
        <f t="shared" si="4"/>
        <v>3969</v>
      </c>
      <c r="AE30" s="89">
        <f t="shared" si="5"/>
        <v>180.4090909090909</v>
      </c>
    </row>
    <row r="31" spans="1:31" ht="15">
      <c r="A31" s="93">
        <v>26</v>
      </c>
      <c r="B31" s="44" t="s">
        <v>224</v>
      </c>
      <c r="C31" s="44" t="s">
        <v>24</v>
      </c>
      <c r="D31" s="42">
        <v>138</v>
      </c>
      <c r="E31" s="42">
        <v>201</v>
      </c>
      <c r="F31" s="42">
        <v>202</v>
      </c>
      <c r="G31" s="42">
        <v>187</v>
      </c>
      <c r="H31" s="42">
        <v>150</v>
      </c>
      <c r="I31" s="42">
        <v>212</v>
      </c>
      <c r="J31" s="87">
        <f t="shared" si="0"/>
        <v>1090</v>
      </c>
      <c r="K31" s="42">
        <v>170</v>
      </c>
      <c r="L31" s="42">
        <v>214</v>
      </c>
      <c r="M31" s="42">
        <v>169</v>
      </c>
      <c r="N31" s="42">
        <v>183</v>
      </c>
      <c r="O31" s="42">
        <v>195</v>
      </c>
      <c r="P31" s="42">
        <v>188</v>
      </c>
      <c r="Q31" s="87">
        <f t="shared" si="1"/>
        <v>1119</v>
      </c>
      <c r="R31" s="42">
        <v>247</v>
      </c>
      <c r="S31" s="42">
        <v>166</v>
      </c>
      <c r="T31" s="42">
        <v>139</v>
      </c>
      <c r="U31" s="42">
        <v>166</v>
      </c>
      <c r="V31" s="42">
        <v>192</v>
      </c>
      <c r="W31" s="42">
        <v>177</v>
      </c>
      <c r="X31" s="87">
        <f t="shared" si="2"/>
        <v>1087</v>
      </c>
      <c r="Y31" s="42">
        <v>171</v>
      </c>
      <c r="Z31" s="42">
        <v>147</v>
      </c>
      <c r="AA31" s="42">
        <v>176</v>
      </c>
      <c r="AB31" s="42">
        <v>173</v>
      </c>
      <c r="AC31" s="87">
        <f t="shared" si="3"/>
        <v>667</v>
      </c>
      <c r="AD31" s="87">
        <f t="shared" si="4"/>
        <v>3963</v>
      </c>
      <c r="AE31" s="89">
        <f t="shared" si="5"/>
        <v>180.13636363636363</v>
      </c>
    </row>
    <row r="32" spans="1:31" ht="15">
      <c r="A32" s="93">
        <v>27</v>
      </c>
      <c r="B32" s="44" t="s">
        <v>316</v>
      </c>
      <c r="C32" s="44" t="s">
        <v>13</v>
      </c>
      <c r="D32" s="42">
        <v>206</v>
      </c>
      <c r="E32" s="42">
        <v>165</v>
      </c>
      <c r="F32" s="42">
        <v>168</v>
      </c>
      <c r="G32" s="42">
        <v>196</v>
      </c>
      <c r="H32" s="42">
        <v>179</v>
      </c>
      <c r="I32" s="42">
        <v>148</v>
      </c>
      <c r="J32" s="87">
        <f t="shared" si="0"/>
        <v>1062</v>
      </c>
      <c r="K32" s="42">
        <v>147</v>
      </c>
      <c r="L32" s="42">
        <v>149</v>
      </c>
      <c r="M32" s="42">
        <v>223</v>
      </c>
      <c r="N32" s="42">
        <v>200</v>
      </c>
      <c r="O32" s="42">
        <v>177</v>
      </c>
      <c r="P32" s="42">
        <v>202</v>
      </c>
      <c r="Q32" s="87">
        <f t="shared" si="1"/>
        <v>1098</v>
      </c>
      <c r="R32" s="42">
        <v>166</v>
      </c>
      <c r="S32" s="42">
        <v>161</v>
      </c>
      <c r="T32" s="42">
        <v>177</v>
      </c>
      <c r="U32" s="42">
        <v>147</v>
      </c>
      <c r="V32" s="42">
        <v>164</v>
      </c>
      <c r="W32" s="42">
        <v>159</v>
      </c>
      <c r="X32" s="87">
        <f t="shared" si="2"/>
        <v>974</v>
      </c>
      <c r="Y32" s="42">
        <v>194</v>
      </c>
      <c r="Z32" s="42">
        <v>227</v>
      </c>
      <c r="AA32" s="42">
        <v>183</v>
      </c>
      <c r="AB32" s="42">
        <v>221</v>
      </c>
      <c r="AC32" s="87">
        <f t="shared" si="3"/>
        <v>825</v>
      </c>
      <c r="AD32" s="87">
        <f t="shared" si="4"/>
        <v>3959</v>
      </c>
      <c r="AE32" s="89">
        <f t="shared" si="5"/>
        <v>179.95454545454547</v>
      </c>
    </row>
    <row r="33" spans="1:31" ht="15">
      <c r="A33" s="93">
        <v>28</v>
      </c>
      <c r="B33" s="44" t="s">
        <v>274</v>
      </c>
      <c r="C33" s="44" t="s">
        <v>13</v>
      </c>
      <c r="D33" s="42">
        <v>164</v>
      </c>
      <c r="E33" s="42">
        <v>185</v>
      </c>
      <c r="F33" s="42">
        <v>147</v>
      </c>
      <c r="G33" s="42">
        <v>165</v>
      </c>
      <c r="H33" s="42">
        <v>219</v>
      </c>
      <c r="I33" s="42">
        <v>192</v>
      </c>
      <c r="J33" s="87">
        <f t="shared" si="0"/>
        <v>1072</v>
      </c>
      <c r="K33" s="42">
        <v>174</v>
      </c>
      <c r="L33" s="42">
        <v>177</v>
      </c>
      <c r="M33" s="42">
        <v>190</v>
      </c>
      <c r="N33" s="42">
        <v>147</v>
      </c>
      <c r="O33" s="42">
        <v>179</v>
      </c>
      <c r="P33" s="42">
        <v>190</v>
      </c>
      <c r="Q33" s="87">
        <f t="shared" si="1"/>
        <v>1057</v>
      </c>
      <c r="R33" s="42">
        <v>154</v>
      </c>
      <c r="S33" s="42">
        <v>221</v>
      </c>
      <c r="T33" s="42">
        <v>180</v>
      </c>
      <c r="U33" s="42">
        <v>170</v>
      </c>
      <c r="V33" s="42">
        <v>184</v>
      </c>
      <c r="W33" s="42">
        <v>192</v>
      </c>
      <c r="X33" s="87">
        <f t="shared" si="2"/>
        <v>1101</v>
      </c>
      <c r="Y33" s="42">
        <v>169</v>
      </c>
      <c r="Z33" s="42">
        <v>195</v>
      </c>
      <c r="AA33" s="42">
        <v>194</v>
      </c>
      <c r="AB33" s="42">
        <v>160</v>
      </c>
      <c r="AC33" s="87">
        <f t="shared" si="3"/>
        <v>718</v>
      </c>
      <c r="AD33" s="87">
        <f t="shared" si="4"/>
        <v>3948</v>
      </c>
      <c r="AE33" s="89">
        <f t="shared" si="5"/>
        <v>179.45454545454547</v>
      </c>
    </row>
    <row r="34" spans="1:31" ht="15">
      <c r="A34" s="93">
        <v>29</v>
      </c>
      <c r="B34" s="44" t="s">
        <v>392</v>
      </c>
      <c r="C34" s="44" t="s">
        <v>13</v>
      </c>
      <c r="D34" s="42">
        <v>178</v>
      </c>
      <c r="E34" s="42">
        <v>191</v>
      </c>
      <c r="F34" s="42">
        <v>180</v>
      </c>
      <c r="G34" s="42">
        <v>221</v>
      </c>
      <c r="H34" s="42">
        <v>210</v>
      </c>
      <c r="I34" s="42">
        <v>190</v>
      </c>
      <c r="J34" s="87">
        <f t="shared" si="0"/>
        <v>1170</v>
      </c>
      <c r="K34" s="42">
        <v>165</v>
      </c>
      <c r="L34" s="42">
        <v>175</v>
      </c>
      <c r="M34" s="42">
        <v>156</v>
      </c>
      <c r="N34" s="42">
        <v>177</v>
      </c>
      <c r="O34" s="42">
        <v>161</v>
      </c>
      <c r="P34" s="42">
        <v>185</v>
      </c>
      <c r="Q34" s="87">
        <f t="shared" si="1"/>
        <v>1019</v>
      </c>
      <c r="R34" s="42">
        <v>174</v>
      </c>
      <c r="S34" s="42">
        <v>182</v>
      </c>
      <c r="T34" s="42">
        <v>149</v>
      </c>
      <c r="U34" s="42">
        <v>140</v>
      </c>
      <c r="V34" s="42">
        <v>189</v>
      </c>
      <c r="W34" s="42">
        <v>198</v>
      </c>
      <c r="X34" s="87">
        <f t="shared" si="2"/>
        <v>1032</v>
      </c>
      <c r="Y34" s="42">
        <v>171</v>
      </c>
      <c r="Z34" s="42">
        <v>218</v>
      </c>
      <c r="AA34" s="42">
        <v>137</v>
      </c>
      <c r="AB34" s="42">
        <v>201</v>
      </c>
      <c r="AC34" s="87">
        <f t="shared" si="3"/>
        <v>727</v>
      </c>
      <c r="AD34" s="87">
        <f t="shared" si="4"/>
        <v>3948</v>
      </c>
      <c r="AE34" s="89">
        <f t="shared" si="5"/>
        <v>179.45454545454547</v>
      </c>
    </row>
    <row r="35" spans="1:31" ht="15">
      <c r="A35" s="93">
        <v>30</v>
      </c>
      <c r="B35" s="44" t="s">
        <v>210</v>
      </c>
      <c r="C35" s="44" t="s">
        <v>50</v>
      </c>
      <c r="D35" s="42">
        <v>205</v>
      </c>
      <c r="E35" s="42">
        <v>198</v>
      </c>
      <c r="F35" s="42">
        <v>172</v>
      </c>
      <c r="G35" s="42">
        <v>193</v>
      </c>
      <c r="H35" s="42">
        <v>157</v>
      </c>
      <c r="I35" s="42">
        <v>150</v>
      </c>
      <c r="J35" s="87">
        <f t="shared" si="0"/>
        <v>1075</v>
      </c>
      <c r="K35" s="42">
        <v>183</v>
      </c>
      <c r="L35" s="42">
        <v>167</v>
      </c>
      <c r="M35" s="42">
        <v>182</v>
      </c>
      <c r="N35" s="42">
        <v>177</v>
      </c>
      <c r="O35" s="42">
        <v>214</v>
      </c>
      <c r="P35" s="42">
        <v>139</v>
      </c>
      <c r="Q35" s="87">
        <f t="shared" si="1"/>
        <v>1062</v>
      </c>
      <c r="R35" s="42">
        <v>181</v>
      </c>
      <c r="S35" s="42">
        <v>188</v>
      </c>
      <c r="T35" s="42">
        <v>177</v>
      </c>
      <c r="U35" s="42">
        <v>201</v>
      </c>
      <c r="V35" s="42">
        <v>171</v>
      </c>
      <c r="W35" s="42">
        <v>192</v>
      </c>
      <c r="X35" s="87">
        <f t="shared" si="2"/>
        <v>1110</v>
      </c>
      <c r="Y35" s="42">
        <v>174</v>
      </c>
      <c r="Z35" s="42">
        <v>187</v>
      </c>
      <c r="AA35" s="42">
        <v>177</v>
      </c>
      <c r="AB35" s="42">
        <v>140</v>
      </c>
      <c r="AC35" s="87">
        <f t="shared" si="3"/>
        <v>678</v>
      </c>
      <c r="AD35" s="87">
        <f t="shared" si="4"/>
        <v>3925</v>
      </c>
      <c r="AE35" s="89">
        <f t="shared" si="5"/>
        <v>178.4090909090909</v>
      </c>
    </row>
    <row r="36" spans="1:31" ht="15">
      <c r="A36" s="93">
        <v>31</v>
      </c>
      <c r="B36" s="44" t="s">
        <v>261</v>
      </c>
      <c r="C36" s="44" t="s">
        <v>397</v>
      </c>
      <c r="D36" s="42">
        <v>133</v>
      </c>
      <c r="E36" s="42">
        <v>191</v>
      </c>
      <c r="F36" s="42">
        <v>161</v>
      </c>
      <c r="G36" s="42">
        <v>178</v>
      </c>
      <c r="H36" s="42">
        <v>194</v>
      </c>
      <c r="I36" s="42">
        <v>191</v>
      </c>
      <c r="J36" s="87">
        <f t="shared" si="0"/>
        <v>1048</v>
      </c>
      <c r="K36" s="42">
        <v>180</v>
      </c>
      <c r="L36" s="42">
        <v>211</v>
      </c>
      <c r="M36" s="42">
        <v>174</v>
      </c>
      <c r="N36" s="42">
        <v>186</v>
      </c>
      <c r="O36" s="42">
        <v>136</v>
      </c>
      <c r="P36" s="42">
        <v>151</v>
      </c>
      <c r="Q36" s="87">
        <f t="shared" si="1"/>
        <v>1038</v>
      </c>
      <c r="R36" s="42">
        <v>173</v>
      </c>
      <c r="S36" s="42">
        <v>190</v>
      </c>
      <c r="T36" s="42">
        <v>177</v>
      </c>
      <c r="U36" s="42">
        <v>202</v>
      </c>
      <c r="V36" s="42">
        <v>177</v>
      </c>
      <c r="W36" s="42">
        <v>163</v>
      </c>
      <c r="X36" s="87">
        <f t="shared" si="2"/>
        <v>1082</v>
      </c>
      <c r="Y36" s="42">
        <v>201</v>
      </c>
      <c r="Z36" s="42">
        <v>165</v>
      </c>
      <c r="AA36" s="42">
        <v>189</v>
      </c>
      <c r="AB36" s="42">
        <v>200</v>
      </c>
      <c r="AC36" s="87">
        <f t="shared" si="3"/>
        <v>755</v>
      </c>
      <c r="AD36" s="87">
        <f t="shared" si="4"/>
        <v>3923</v>
      </c>
      <c r="AE36" s="89">
        <f t="shared" si="5"/>
        <v>178.3181818181818</v>
      </c>
    </row>
    <row r="37" spans="1:31" ht="15">
      <c r="A37" s="93">
        <v>32</v>
      </c>
      <c r="B37" s="44" t="s">
        <v>218</v>
      </c>
      <c r="C37" s="44" t="s">
        <v>42</v>
      </c>
      <c r="D37" s="42">
        <v>157</v>
      </c>
      <c r="E37" s="42">
        <v>180</v>
      </c>
      <c r="F37" s="42">
        <v>145</v>
      </c>
      <c r="G37" s="42">
        <v>157</v>
      </c>
      <c r="H37" s="42">
        <v>179</v>
      </c>
      <c r="I37" s="42">
        <v>205</v>
      </c>
      <c r="J37" s="87">
        <f t="shared" si="0"/>
        <v>1023</v>
      </c>
      <c r="K37" s="42">
        <v>176</v>
      </c>
      <c r="L37" s="42">
        <v>211</v>
      </c>
      <c r="M37" s="42">
        <v>203</v>
      </c>
      <c r="N37" s="42">
        <v>181</v>
      </c>
      <c r="O37" s="42">
        <v>160</v>
      </c>
      <c r="P37" s="42">
        <v>162</v>
      </c>
      <c r="Q37" s="87">
        <f t="shared" si="1"/>
        <v>1093</v>
      </c>
      <c r="R37" s="42">
        <v>172</v>
      </c>
      <c r="S37" s="42">
        <v>163</v>
      </c>
      <c r="T37" s="42">
        <v>215</v>
      </c>
      <c r="U37" s="42">
        <v>191</v>
      </c>
      <c r="V37" s="42">
        <v>176</v>
      </c>
      <c r="W37" s="42">
        <v>173</v>
      </c>
      <c r="X37" s="87">
        <f t="shared" si="2"/>
        <v>1090</v>
      </c>
      <c r="Y37" s="42">
        <v>189</v>
      </c>
      <c r="Z37" s="42">
        <v>171</v>
      </c>
      <c r="AA37" s="42">
        <v>155</v>
      </c>
      <c r="AB37" s="42">
        <v>191</v>
      </c>
      <c r="AC37" s="87">
        <f t="shared" si="3"/>
        <v>706</v>
      </c>
      <c r="AD37" s="87">
        <f t="shared" si="4"/>
        <v>3912</v>
      </c>
      <c r="AE37" s="89">
        <f t="shared" si="5"/>
        <v>177.8181818181818</v>
      </c>
    </row>
    <row r="38" spans="1:31" ht="15">
      <c r="A38" s="93">
        <v>33</v>
      </c>
      <c r="B38" s="44" t="s">
        <v>235</v>
      </c>
      <c r="C38" s="44" t="s">
        <v>58</v>
      </c>
      <c r="D38" s="42">
        <v>185</v>
      </c>
      <c r="E38" s="42">
        <v>180</v>
      </c>
      <c r="F38" s="42">
        <v>159</v>
      </c>
      <c r="G38" s="42">
        <v>167</v>
      </c>
      <c r="H38" s="42">
        <v>194</v>
      </c>
      <c r="I38" s="42">
        <v>193</v>
      </c>
      <c r="J38" s="87">
        <f aca="true" t="shared" si="6" ref="J38:J69">SUM(D38:I38)</f>
        <v>1078</v>
      </c>
      <c r="K38" s="42">
        <v>190</v>
      </c>
      <c r="L38" s="42">
        <v>171</v>
      </c>
      <c r="M38" s="42">
        <v>190</v>
      </c>
      <c r="N38" s="42">
        <v>194</v>
      </c>
      <c r="O38" s="42">
        <v>177</v>
      </c>
      <c r="P38" s="42">
        <v>154</v>
      </c>
      <c r="Q38" s="87">
        <f aca="true" t="shared" si="7" ref="Q38:Q69">SUM(K38:P38)</f>
        <v>1076</v>
      </c>
      <c r="R38" s="42">
        <v>182</v>
      </c>
      <c r="S38" s="42">
        <v>193</v>
      </c>
      <c r="T38" s="42">
        <v>183</v>
      </c>
      <c r="U38" s="42">
        <v>191</v>
      </c>
      <c r="V38" s="42">
        <v>181</v>
      </c>
      <c r="W38" s="42">
        <v>160</v>
      </c>
      <c r="X38" s="87">
        <f aca="true" t="shared" si="8" ref="X38:X69">SUM(R38:W38)</f>
        <v>1090</v>
      </c>
      <c r="Y38" s="42">
        <v>146</v>
      </c>
      <c r="Z38" s="42">
        <v>177</v>
      </c>
      <c r="AA38" s="42">
        <v>159</v>
      </c>
      <c r="AB38" s="42">
        <v>180</v>
      </c>
      <c r="AC38" s="87">
        <f aca="true" t="shared" si="9" ref="AC38:AC69">SUM(Y38:AB38)</f>
        <v>662</v>
      </c>
      <c r="AD38" s="87">
        <f aca="true" t="shared" si="10" ref="AD38:AD69">J38+Q38+X38+AC38</f>
        <v>3906</v>
      </c>
      <c r="AE38" s="89">
        <f aca="true" t="shared" si="11" ref="AE38:AE69">AD38/22</f>
        <v>177.54545454545453</v>
      </c>
    </row>
    <row r="39" spans="1:31" ht="15">
      <c r="A39" s="93">
        <v>34</v>
      </c>
      <c r="B39" s="44" t="s">
        <v>395</v>
      </c>
      <c r="C39" s="44" t="s">
        <v>110</v>
      </c>
      <c r="D39" s="42">
        <v>150</v>
      </c>
      <c r="E39" s="42">
        <v>164</v>
      </c>
      <c r="F39" s="42">
        <v>136</v>
      </c>
      <c r="G39" s="42">
        <v>190</v>
      </c>
      <c r="H39" s="42">
        <v>165</v>
      </c>
      <c r="I39" s="42">
        <v>164</v>
      </c>
      <c r="J39" s="87">
        <f t="shared" si="6"/>
        <v>969</v>
      </c>
      <c r="K39" s="42">
        <v>185</v>
      </c>
      <c r="L39" s="42">
        <v>173</v>
      </c>
      <c r="M39" s="42">
        <v>189</v>
      </c>
      <c r="N39" s="42">
        <v>171</v>
      </c>
      <c r="O39" s="42">
        <v>194</v>
      </c>
      <c r="P39" s="42">
        <v>166</v>
      </c>
      <c r="Q39" s="87">
        <f t="shared" si="7"/>
        <v>1078</v>
      </c>
      <c r="R39" s="42">
        <v>182</v>
      </c>
      <c r="S39" s="42">
        <v>196</v>
      </c>
      <c r="T39" s="42">
        <v>155</v>
      </c>
      <c r="U39" s="42">
        <v>156</v>
      </c>
      <c r="V39" s="42">
        <v>169</v>
      </c>
      <c r="W39" s="42">
        <v>213</v>
      </c>
      <c r="X39" s="87">
        <f t="shared" si="8"/>
        <v>1071</v>
      </c>
      <c r="Y39" s="42">
        <v>146</v>
      </c>
      <c r="Z39" s="42">
        <v>202</v>
      </c>
      <c r="AA39" s="42">
        <v>223</v>
      </c>
      <c r="AB39" s="42">
        <v>215</v>
      </c>
      <c r="AC39" s="87">
        <f t="shared" si="9"/>
        <v>786</v>
      </c>
      <c r="AD39" s="87">
        <f t="shared" si="10"/>
        <v>3904</v>
      </c>
      <c r="AE39" s="89">
        <f t="shared" si="11"/>
        <v>177.45454545454547</v>
      </c>
    </row>
    <row r="40" spans="1:31" ht="15">
      <c r="A40" s="93">
        <v>35</v>
      </c>
      <c r="B40" s="44" t="s">
        <v>231</v>
      </c>
      <c r="C40" s="44" t="s">
        <v>13</v>
      </c>
      <c r="D40" s="42">
        <v>180</v>
      </c>
      <c r="E40" s="42">
        <v>173</v>
      </c>
      <c r="F40" s="42">
        <v>193</v>
      </c>
      <c r="G40" s="42">
        <v>177</v>
      </c>
      <c r="H40" s="42">
        <v>168</v>
      </c>
      <c r="I40" s="42">
        <v>160</v>
      </c>
      <c r="J40" s="87">
        <f t="shared" si="6"/>
        <v>1051</v>
      </c>
      <c r="K40" s="42">
        <v>212</v>
      </c>
      <c r="L40" s="42">
        <v>179</v>
      </c>
      <c r="M40" s="42">
        <v>158</v>
      </c>
      <c r="N40" s="42">
        <v>171</v>
      </c>
      <c r="O40" s="42">
        <v>193</v>
      </c>
      <c r="P40" s="42">
        <v>208</v>
      </c>
      <c r="Q40" s="87">
        <f t="shared" si="7"/>
        <v>1121</v>
      </c>
      <c r="R40" s="42">
        <v>167</v>
      </c>
      <c r="S40" s="42">
        <v>166</v>
      </c>
      <c r="T40" s="42">
        <v>185</v>
      </c>
      <c r="U40" s="42">
        <v>176</v>
      </c>
      <c r="V40" s="42">
        <v>143</v>
      </c>
      <c r="W40" s="42">
        <v>178</v>
      </c>
      <c r="X40" s="87">
        <f t="shared" si="8"/>
        <v>1015</v>
      </c>
      <c r="Y40" s="42">
        <v>166</v>
      </c>
      <c r="Z40" s="42">
        <v>159</v>
      </c>
      <c r="AA40" s="42">
        <v>190</v>
      </c>
      <c r="AB40" s="42">
        <v>200</v>
      </c>
      <c r="AC40" s="87">
        <f t="shared" si="9"/>
        <v>715</v>
      </c>
      <c r="AD40" s="87">
        <f t="shared" si="10"/>
        <v>3902</v>
      </c>
      <c r="AE40" s="89">
        <f t="shared" si="11"/>
        <v>177.36363636363637</v>
      </c>
    </row>
    <row r="41" spans="1:31" ht="15">
      <c r="A41" s="93">
        <v>36</v>
      </c>
      <c r="B41" s="44" t="s">
        <v>260</v>
      </c>
      <c r="C41" s="44" t="s">
        <v>21</v>
      </c>
      <c r="D41" s="42">
        <v>136</v>
      </c>
      <c r="E41" s="42">
        <v>194</v>
      </c>
      <c r="F41" s="42">
        <v>200</v>
      </c>
      <c r="G41" s="42">
        <v>175</v>
      </c>
      <c r="H41" s="42">
        <v>155</v>
      </c>
      <c r="I41" s="42">
        <v>185</v>
      </c>
      <c r="J41" s="87">
        <f t="shared" si="6"/>
        <v>1045</v>
      </c>
      <c r="K41" s="42">
        <v>159</v>
      </c>
      <c r="L41" s="42">
        <v>189</v>
      </c>
      <c r="M41" s="42">
        <v>178</v>
      </c>
      <c r="N41" s="42">
        <v>178</v>
      </c>
      <c r="O41" s="42">
        <v>189</v>
      </c>
      <c r="P41" s="42">
        <v>201</v>
      </c>
      <c r="Q41" s="87">
        <f t="shared" si="7"/>
        <v>1094</v>
      </c>
      <c r="R41" s="42">
        <v>165</v>
      </c>
      <c r="S41" s="42">
        <v>211</v>
      </c>
      <c r="T41" s="42">
        <v>160</v>
      </c>
      <c r="U41" s="42">
        <v>186</v>
      </c>
      <c r="V41" s="42">
        <v>158</v>
      </c>
      <c r="W41" s="42">
        <v>187</v>
      </c>
      <c r="X41" s="87">
        <f t="shared" si="8"/>
        <v>1067</v>
      </c>
      <c r="Y41" s="42">
        <v>147</v>
      </c>
      <c r="Z41" s="42">
        <v>165</v>
      </c>
      <c r="AA41" s="42">
        <v>192</v>
      </c>
      <c r="AB41" s="42">
        <v>189</v>
      </c>
      <c r="AC41" s="87">
        <f t="shared" si="9"/>
        <v>693</v>
      </c>
      <c r="AD41" s="87">
        <f t="shared" si="10"/>
        <v>3899</v>
      </c>
      <c r="AE41" s="89">
        <f t="shared" si="11"/>
        <v>177.22727272727272</v>
      </c>
    </row>
    <row r="42" spans="1:31" ht="15">
      <c r="A42" s="93">
        <v>37</v>
      </c>
      <c r="B42" s="44" t="s">
        <v>345</v>
      </c>
      <c r="C42" s="44" t="s">
        <v>18</v>
      </c>
      <c r="D42" s="42">
        <v>124</v>
      </c>
      <c r="E42" s="42">
        <v>155</v>
      </c>
      <c r="F42" s="42">
        <v>177</v>
      </c>
      <c r="G42" s="42">
        <v>198</v>
      </c>
      <c r="H42" s="42">
        <v>174</v>
      </c>
      <c r="I42" s="42">
        <v>201</v>
      </c>
      <c r="J42" s="87">
        <f t="shared" si="6"/>
        <v>1029</v>
      </c>
      <c r="K42" s="42">
        <v>192</v>
      </c>
      <c r="L42" s="42">
        <v>200</v>
      </c>
      <c r="M42" s="42">
        <v>183</v>
      </c>
      <c r="N42" s="42">
        <v>190</v>
      </c>
      <c r="O42" s="42">
        <v>188</v>
      </c>
      <c r="P42" s="42">
        <v>189</v>
      </c>
      <c r="Q42" s="87">
        <f t="shared" si="7"/>
        <v>1142</v>
      </c>
      <c r="R42" s="42">
        <v>224</v>
      </c>
      <c r="S42" s="42">
        <v>159</v>
      </c>
      <c r="T42" s="42">
        <v>185</v>
      </c>
      <c r="U42" s="42">
        <v>138</v>
      </c>
      <c r="V42" s="42">
        <v>173</v>
      </c>
      <c r="W42" s="42">
        <v>139</v>
      </c>
      <c r="X42" s="87">
        <f t="shared" si="8"/>
        <v>1018</v>
      </c>
      <c r="Y42" s="42">
        <v>167</v>
      </c>
      <c r="Z42" s="42">
        <v>174</v>
      </c>
      <c r="AA42" s="42">
        <v>209</v>
      </c>
      <c r="AB42" s="42">
        <v>157</v>
      </c>
      <c r="AC42" s="87">
        <f t="shared" si="9"/>
        <v>707</v>
      </c>
      <c r="AD42" s="87">
        <f t="shared" si="10"/>
        <v>3896</v>
      </c>
      <c r="AE42" s="89">
        <f t="shared" si="11"/>
        <v>177.0909090909091</v>
      </c>
    </row>
    <row r="43" spans="1:31" ht="15">
      <c r="A43" s="93">
        <v>38</v>
      </c>
      <c r="B43" s="44" t="s">
        <v>375</v>
      </c>
      <c r="C43" s="44" t="s">
        <v>18</v>
      </c>
      <c r="D43" s="42">
        <v>159</v>
      </c>
      <c r="E43" s="42">
        <v>159</v>
      </c>
      <c r="F43" s="42">
        <v>183</v>
      </c>
      <c r="G43" s="42">
        <v>183</v>
      </c>
      <c r="H43" s="42">
        <v>223</v>
      </c>
      <c r="I43" s="42">
        <v>145</v>
      </c>
      <c r="J43" s="87">
        <f t="shared" si="6"/>
        <v>1052</v>
      </c>
      <c r="K43" s="42">
        <v>187</v>
      </c>
      <c r="L43" s="42">
        <v>183</v>
      </c>
      <c r="M43" s="42">
        <v>161</v>
      </c>
      <c r="N43" s="42">
        <v>164</v>
      </c>
      <c r="O43" s="42">
        <v>152</v>
      </c>
      <c r="P43" s="42">
        <v>191</v>
      </c>
      <c r="Q43" s="87">
        <f t="shared" si="7"/>
        <v>1038</v>
      </c>
      <c r="R43" s="42">
        <v>168</v>
      </c>
      <c r="S43" s="42">
        <v>172</v>
      </c>
      <c r="T43" s="42">
        <v>137</v>
      </c>
      <c r="U43" s="42">
        <v>190</v>
      </c>
      <c r="V43" s="42">
        <v>197</v>
      </c>
      <c r="W43" s="42">
        <v>162</v>
      </c>
      <c r="X43" s="87">
        <f t="shared" si="8"/>
        <v>1026</v>
      </c>
      <c r="Y43" s="42">
        <v>171</v>
      </c>
      <c r="Z43" s="42">
        <v>176</v>
      </c>
      <c r="AA43" s="42">
        <v>235</v>
      </c>
      <c r="AB43" s="42">
        <v>172</v>
      </c>
      <c r="AC43" s="87">
        <f t="shared" si="9"/>
        <v>754</v>
      </c>
      <c r="AD43" s="87">
        <f t="shared" si="10"/>
        <v>3870</v>
      </c>
      <c r="AE43" s="89">
        <f t="shared" si="11"/>
        <v>175.9090909090909</v>
      </c>
    </row>
    <row r="44" spans="1:31" ht="15">
      <c r="A44" s="93">
        <v>39</v>
      </c>
      <c r="B44" s="44" t="s">
        <v>202</v>
      </c>
      <c r="C44" s="44" t="s">
        <v>397</v>
      </c>
      <c r="D44" s="42">
        <v>183</v>
      </c>
      <c r="E44" s="42">
        <v>178</v>
      </c>
      <c r="F44" s="42">
        <v>207</v>
      </c>
      <c r="G44" s="42">
        <v>151</v>
      </c>
      <c r="H44" s="42">
        <v>184</v>
      </c>
      <c r="I44" s="42">
        <v>172</v>
      </c>
      <c r="J44" s="87">
        <f t="shared" si="6"/>
        <v>1075</v>
      </c>
      <c r="K44" s="42">
        <v>218</v>
      </c>
      <c r="L44" s="42">
        <v>192</v>
      </c>
      <c r="M44" s="42">
        <v>152</v>
      </c>
      <c r="N44" s="42">
        <v>176</v>
      </c>
      <c r="O44" s="42">
        <v>132</v>
      </c>
      <c r="P44" s="42">
        <v>147</v>
      </c>
      <c r="Q44" s="87">
        <f t="shared" si="7"/>
        <v>1017</v>
      </c>
      <c r="R44" s="42">
        <v>161</v>
      </c>
      <c r="S44" s="42">
        <v>160</v>
      </c>
      <c r="T44" s="42">
        <v>210</v>
      </c>
      <c r="U44" s="42">
        <v>170</v>
      </c>
      <c r="V44" s="42">
        <v>193</v>
      </c>
      <c r="W44" s="42">
        <v>212</v>
      </c>
      <c r="X44" s="87">
        <f t="shared" si="8"/>
        <v>1106</v>
      </c>
      <c r="Y44" s="42">
        <v>207</v>
      </c>
      <c r="Z44" s="42">
        <v>112</v>
      </c>
      <c r="AA44" s="42">
        <v>196</v>
      </c>
      <c r="AB44" s="42">
        <v>150</v>
      </c>
      <c r="AC44" s="87">
        <f t="shared" si="9"/>
        <v>665</v>
      </c>
      <c r="AD44" s="87">
        <f t="shared" si="10"/>
        <v>3863</v>
      </c>
      <c r="AE44" s="89">
        <f t="shared" si="11"/>
        <v>175.5909090909091</v>
      </c>
    </row>
    <row r="45" spans="1:31" ht="15">
      <c r="A45" s="93">
        <v>40</v>
      </c>
      <c r="B45" s="44" t="s">
        <v>250</v>
      </c>
      <c r="C45" s="44" t="s">
        <v>13</v>
      </c>
      <c r="D45" s="42">
        <v>167</v>
      </c>
      <c r="E45" s="42">
        <v>162</v>
      </c>
      <c r="F45" s="42">
        <v>151</v>
      </c>
      <c r="G45" s="42">
        <v>200</v>
      </c>
      <c r="H45" s="42">
        <v>186</v>
      </c>
      <c r="I45" s="42">
        <v>169</v>
      </c>
      <c r="J45" s="87">
        <f t="shared" si="6"/>
        <v>1035</v>
      </c>
      <c r="K45" s="42">
        <v>150</v>
      </c>
      <c r="L45" s="42">
        <v>181</v>
      </c>
      <c r="M45" s="42">
        <v>199</v>
      </c>
      <c r="N45" s="42">
        <v>177</v>
      </c>
      <c r="O45" s="42">
        <v>200</v>
      </c>
      <c r="P45" s="42">
        <v>198</v>
      </c>
      <c r="Q45" s="87">
        <f t="shared" si="7"/>
        <v>1105</v>
      </c>
      <c r="R45" s="42">
        <v>161</v>
      </c>
      <c r="S45" s="42">
        <v>146</v>
      </c>
      <c r="T45" s="42">
        <v>186</v>
      </c>
      <c r="U45" s="42">
        <v>179</v>
      </c>
      <c r="V45" s="42">
        <v>226</v>
      </c>
      <c r="W45" s="42">
        <v>164</v>
      </c>
      <c r="X45" s="87">
        <f t="shared" si="8"/>
        <v>1062</v>
      </c>
      <c r="Y45" s="42">
        <v>177</v>
      </c>
      <c r="Z45" s="42">
        <v>145</v>
      </c>
      <c r="AA45" s="42">
        <v>162</v>
      </c>
      <c r="AB45" s="42">
        <v>166</v>
      </c>
      <c r="AC45" s="87">
        <f t="shared" si="9"/>
        <v>650</v>
      </c>
      <c r="AD45" s="87">
        <f t="shared" si="10"/>
        <v>3852</v>
      </c>
      <c r="AE45" s="89">
        <f t="shared" si="11"/>
        <v>175.0909090909091</v>
      </c>
    </row>
    <row r="46" spans="1:31" ht="15">
      <c r="A46" s="93">
        <v>41</v>
      </c>
      <c r="B46" s="44" t="s">
        <v>211</v>
      </c>
      <c r="C46" s="44" t="s">
        <v>50</v>
      </c>
      <c r="D46" s="42">
        <v>165</v>
      </c>
      <c r="E46" s="42">
        <v>173</v>
      </c>
      <c r="F46" s="42">
        <v>144</v>
      </c>
      <c r="G46" s="42">
        <v>195</v>
      </c>
      <c r="H46" s="42">
        <v>156</v>
      </c>
      <c r="I46" s="42">
        <v>232</v>
      </c>
      <c r="J46" s="87">
        <f t="shared" si="6"/>
        <v>1065</v>
      </c>
      <c r="K46" s="42">
        <v>179</v>
      </c>
      <c r="L46" s="42">
        <v>181</v>
      </c>
      <c r="M46" s="42">
        <v>183</v>
      </c>
      <c r="N46" s="42">
        <v>181</v>
      </c>
      <c r="O46" s="42">
        <v>154</v>
      </c>
      <c r="P46" s="42">
        <v>189</v>
      </c>
      <c r="Q46" s="87">
        <f t="shared" si="7"/>
        <v>1067</v>
      </c>
      <c r="R46" s="42">
        <v>194</v>
      </c>
      <c r="S46" s="42">
        <v>220</v>
      </c>
      <c r="T46" s="42">
        <v>198</v>
      </c>
      <c r="U46" s="42">
        <v>152</v>
      </c>
      <c r="V46" s="42">
        <v>147</v>
      </c>
      <c r="W46" s="42">
        <v>167</v>
      </c>
      <c r="X46" s="87">
        <f t="shared" si="8"/>
        <v>1078</v>
      </c>
      <c r="Y46" s="42">
        <v>169</v>
      </c>
      <c r="Z46" s="42">
        <v>142</v>
      </c>
      <c r="AA46" s="42">
        <v>149</v>
      </c>
      <c r="AB46" s="42">
        <v>165</v>
      </c>
      <c r="AC46" s="87">
        <f t="shared" si="9"/>
        <v>625</v>
      </c>
      <c r="AD46" s="87">
        <f t="shared" si="10"/>
        <v>3835</v>
      </c>
      <c r="AE46" s="89">
        <f t="shared" si="11"/>
        <v>174.3181818181818</v>
      </c>
    </row>
    <row r="47" spans="1:31" ht="15">
      <c r="A47" s="93">
        <v>42</v>
      </c>
      <c r="B47" s="44" t="s">
        <v>334</v>
      </c>
      <c r="C47" s="44" t="s">
        <v>13</v>
      </c>
      <c r="D47" s="42">
        <v>218</v>
      </c>
      <c r="E47" s="42">
        <v>154</v>
      </c>
      <c r="F47" s="42">
        <v>191</v>
      </c>
      <c r="G47" s="42">
        <v>173</v>
      </c>
      <c r="H47" s="42">
        <v>149</v>
      </c>
      <c r="I47" s="42">
        <v>186</v>
      </c>
      <c r="J47" s="87">
        <f t="shared" si="6"/>
        <v>1071</v>
      </c>
      <c r="K47" s="42">
        <v>165</v>
      </c>
      <c r="L47" s="42">
        <v>176</v>
      </c>
      <c r="M47" s="42">
        <v>148</v>
      </c>
      <c r="N47" s="42">
        <v>152</v>
      </c>
      <c r="O47" s="42">
        <v>170</v>
      </c>
      <c r="P47" s="42">
        <v>165</v>
      </c>
      <c r="Q47" s="87">
        <f t="shared" si="7"/>
        <v>976</v>
      </c>
      <c r="R47" s="42">
        <v>200</v>
      </c>
      <c r="S47" s="42">
        <v>189</v>
      </c>
      <c r="T47" s="42">
        <v>181</v>
      </c>
      <c r="U47" s="42">
        <v>158</v>
      </c>
      <c r="V47" s="42">
        <v>173</v>
      </c>
      <c r="W47" s="42">
        <v>182</v>
      </c>
      <c r="X47" s="87">
        <f t="shared" si="8"/>
        <v>1083</v>
      </c>
      <c r="Y47" s="42">
        <v>146</v>
      </c>
      <c r="Z47" s="42">
        <v>186</v>
      </c>
      <c r="AA47" s="42">
        <v>181</v>
      </c>
      <c r="AB47" s="42">
        <v>188</v>
      </c>
      <c r="AC47" s="87">
        <f t="shared" si="9"/>
        <v>701</v>
      </c>
      <c r="AD47" s="87">
        <f t="shared" si="10"/>
        <v>3831</v>
      </c>
      <c r="AE47" s="89">
        <f t="shared" si="11"/>
        <v>174.13636363636363</v>
      </c>
    </row>
    <row r="48" spans="1:31" ht="15">
      <c r="A48" s="93">
        <v>43</v>
      </c>
      <c r="B48" s="44" t="s">
        <v>221</v>
      </c>
      <c r="C48" s="44" t="s">
        <v>13</v>
      </c>
      <c r="D48" s="42">
        <v>230</v>
      </c>
      <c r="E48" s="42">
        <v>185</v>
      </c>
      <c r="F48" s="42">
        <v>181</v>
      </c>
      <c r="G48" s="42">
        <v>156</v>
      </c>
      <c r="H48" s="42">
        <v>162</v>
      </c>
      <c r="I48" s="42">
        <v>168</v>
      </c>
      <c r="J48" s="87">
        <f t="shared" si="6"/>
        <v>1082</v>
      </c>
      <c r="K48" s="42">
        <v>177</v>
      </c>
      <c r="L48" s="42">
        <v>162</v>
      </c>
      <c r="M48" s="42">
        <v>186</v>
      </c>
      <c r="N48" s="42">
        <v>204</v>
      </c>
      <c r="O48" s="42">
        <v>192</v>
      </c>
      <c r="P48" s="42">
        <v>190</v>
      </c>
      <c r="Q48" s="87">
        <f t="shared" si="7"/>
        <v>1111</v>
      </c>
      <c r="R48" s="42">
        <v>162</v>
      </c>
      <c r="S48" s="42">
        <v>169</v>
      </c>
      <c r="T48" s="42">
        <v>176</v>
      </c>
      <c r="U48" s="42">
        <v>218</v>
      </c>
      <c r="V48" s="42">
        <v>164</v>
      </c>
      <c r="W48" s="42">
        <v>161</v>
      </c>
      <c r="X48" s="87">
        <f t="shared" si="8"/>
        <v>1050</v>
      </c>
      <c r="Y48" s="42">
        <v>151</v>
      </c>
      <c r="Z48" s="42">
        <v>146</v>
      </c>
      <c r="AA48" s="42">
        <v>144</v>
      </c>
      <c r="AB48" s="42">
        <v>138</v>
      </c>
      <c r="AC48" s="87">
        <f t="shared" si="9"/>
        <v>579</v>
      </c>
      <c r="AD48" s="87">
        <f t="shared" si="10"/>
        <v>3822</v>
      </c>
      <c r="AE48" s="89">
        <f t="shared" si="11"/>
        <v>173.72727272727272</v>
      </c>
    </row>
    <row r="49" spans="1:31" ht="15">
      <c r="A49" s="93">
        <v>44</v>
      </c>
      <c r="B49" s="44" t="s">
        <v>398</v>
      </c>
      <c r="C49" s="44" t="s">
        <v>397</v>
      </c>
      <c r="D49" s="42">
        <v>160</v>
      </c>
      <c r="E49" s="42">
        <v>153</v>
      </c>
      <c r="F49" s="42">
        <v>171</v>
      </c>
      <c r="G49" s="42">
        <v>154</v>
      </c>
      <c r="H49" s="42">
        <v>166</v>
      </c>
      <c r="I49" s="42">
        <v>208</v>
      </c>
      <c r="J49" s="87">
        <f t="shared" si="6"/>
        <v>1012</v>
      </c>
      <c r="K49" s="42">
        <v>161</v>
      </c>
      <c r="L49" s="42">
        <v>223</v>
      </c>
      <c r="M49" s="42">
        <v>200</v>
      </c>
      <c r="N49" s="42">
        <v>203</v>
      </c>
      <c r="O49" s="42">
        <v>160</v>
      </c>
      <c r="P49" s="42">
        <v>191</v>
      </c>
      <c r="Q49" s="87">
        <f t="shared" si="7"/>
        <v>1138</v>
      </c>
      <c r="R49" s="42">
        <v>166</v>
      </c>
      <c r="S49" s="42">
        <v>130</v>
      </c>
      <c r="T49" s="42">
        <v>155</v>
      </c>
      <c r="U49" s="42">
        <v>160</v>
      </c>
      <c r="V49" s="42">
        <v>174</v>
      </c>
      <c r="W49" s="42">
        <v>177</v>
      </c>
      <c r="X49" s="87">
        <f t="shared" si="8"/>
        <v>962</v>
      </c>
      <c r="Y49" s="42">
        <v>168</v>
      </c>
      <c r="Z49" s="42">
        <v>167</v>
      </c>
      <c r="AA49" s="42">
        <v>192</v>
      </c>
      <c r="AB49" s="42">
        <v>178</v>
      </c>
      <c r="AC49" s="87">
        <f t="shared" si="9"/>
        <v>705</v>
      </c>
      <c r="AD49" s="87">
        <f t="shared" si="10"/>
        <v>3817</v>
      </c>
      <c r="AE49" s="89">
        <f t="shared" si="11"/>
        <v>173.5</v>
      </c>
    </row>
    <row r="50" spans="1:31" ht="15">
      <c r="A50" s="93">
        <v>45</v>
      </c>
      <c r="B50" s="44" t="s">
        <v>269</v>
      </c>
      <c r="C50" s="44" t="s">
        <v>58</v>
      </c>
      <c r="D50" s="42">
        <v>135</v>
      </c>
      <c r="E50" s="42">
        <v>162</v>
      </c>
      <c r="F50" s="42">
        <v>193</v>
      </c>
      <c r="G50" s="42">
        <v>191</v>
      </c>
      <c r="H50" s="42">
        <v>136</v>
      </c>
      <c r="I50" s="42">
        <v>172</v>
      </c>
      <c r="J50" s="87">
        <f t="shared" si="6"/>
        <v>989</v>
      </c>
      <c r="K50" s="42">
        <v>160</v>
      </c>
      <c r="L50" s="42">
        <v>184</v>
      </c>
      <c r="M50" s="42">
        <v>185</v>
      </c>
      <c r="N50" s="42">
        <v>148</v>
      </c>
      <c r="O50" s="42">
        <v>182</v>
      </c>
      <c r="P50" s="42">
        <v>172</v>
      </c>
      <c r="Q50" s="87">
        <f t="shared" si="7"/>
        <v>1031</v>
      </c>
      <c r="R50" s="42">
        <v>167</v>
      </c>
      <c r="S50" s="42">
        <v>149</v>
      </c>
      <c r="T50" s="42">
        <v>163</v>
      </c>
      <c r="U50" s="42">
        <v>173</v>
      </c>
      <c r="V50" s="42">
        <v>194</v>
      </c>
      <c r="W50" s="42">
        <v>158</v>
      </c>
      <c r="X50" s="87">
        <f t="shared" si="8"/>
        <v>1004</v>
      </c>
      <c r="Y50" s="42">
        <v>192</v>
      </c>
      <c r="Z50" s="42">
        <v>184</v>
      </c>
      <c r="AA50" s="42">
        <v>233</v>
      </c>
      <c r="AB50" s="42">
        <v>180</v>
      </c>
      <c r="AC50" s="87">
        <f t="shared" si="9"/>
        <v>789</v>
      </c>
      <c r="AD50" s="87">
        <f t="shared" si="10"/>
        <v>3813</v>
      </c>
      <c r="AE50" s="89">
        <f t="shared" si="11"/>
        <v>173.3181818181818</v>
      </c>
    </row>
    <row r="51" spans="1:31" ht="15">
      <c r="A51" s="93">
        <v>46</v>
      </c>
      <c r="B51" s="44" t="s">
        <v>390</v>
      </c>
      <c r="C51" s="44" t="s">
        <v>13</v>
      </c>
      <c r="D51" s="42">
        <v>170</v>
      </c>
      <c r="E51" s="42">
        <v>161</v>
      </c>
      <c r="F51" s="42">
        <v>177</v>
      </c>
      <c r="G51" s="42">
        <v>195</v>
      </c>
      <c r="H51" s="42">
        <v>176</v>
      </c>
      <c r="I51" s="42">
        <v>184</v>
      </c>
      <c r="J51" s="87">
        <f t="shared" si="6"/>
        <v>1063</v>
      </c>
      <c r="K51" s="42">
        <v>159</v>
      </c>
      <c r="L51" s="42">
        <v>182</v>
      </c>
      <c r="M51" s="42">
        <v>149</v>
      </c>
      <c r="N51" s="42">
        <v>200</v>
      </c>
      <c r="O51" s="42">
        <v>176</v>
      </c>
      <c r="P51" s="42">
        <v>172</v>
      </c>
      <c r="Q51" s="87">
        <f t="shared" si="7"/>
        <v>1038</v>
      </c>
      <c r="R51" s="42">
        <v>152</v>
      </c>
      <c r="S51" s="42">
        <v>138</v>
      </c>
      <c r="T51" s="42">
        <v>193</v>
      </c>
      <c r="U51" s="42">
        <v>179</v>
      </c>
      <c r="V51" s="42">
        <v>152</v>
      </c>
      <c r="W51" s="42">
        <v>181</v>
      </c>
      <c r="X51" s="87">
        <f t="shared" si="8"/>
        <v>995</v>
      </c>
      <c r="Y51" s="42">
        <v>158</v>
      </c>
      <c r="Z51" s="42">
        <v>192</v>
      </c>
      <c r="AA51" s="42">
        <v>154</v>
      </c>
      <c r="AB51" s="42">
        <v>201</v>
      </c>
      <c r="AC51" s="87">
        <f t="shared" si="9"/>
        <v>705</v>
      </c>
      <c r="AD51" s="87">
        <f t="shared" si="10"/>
        <v>3801</v>
      </c>
      <c r="AE51" s="89">
        <f t="shared" si="11"/>
        <v>172.77272727272728</v>
      </c>
    </row>
    <row r="52" spans="1:31" ht="15">
      <c r="A52" s="93">
        <v>47</v>
      </c>
      <c r="B52" s="44" t="s">
        <v>389</v>
      </c>
      <c r="C52" s="44" t="s">
        <v>13</v>
      </c>
      <c r="D52" s="42">
        <v>192</v>
      </c>
      <c r="E52" s="42">
        <v>156</v>
      </c>
      <c r="F52" s="42">
        <v>159</v>
      </c>
      <c r="G52" s="42">
        <v>175</v>
      </c>
      <c r="H52" s="42">
        <v>179</v>
      </c>
      <c r="I52" s="42">
        <v>185</v>
      </c>
      <c r="J52" s="87">
        <f t="shared" si="6"/>
        <v>1046</v>
      </c>
      <c r="K52" s="42">
        <v>180</v>
      </c>
      <c r="L52" s="42">
        <v>191</v>
      </c>
      <c r="M52" s="42">
        <v>162</v>
      </c>
      <c r="N52" s="42">
        <v>181</v>
      </c>
      <c r="O52" s="42">
        <v>169</v>
      </c>
      <c r="P52" s="42">
        <v>166</v>
      </c>
      <c r="Q52" s="87">
        <f t="shared" si="7"/>
        <v>1049</v>
      </c>
      <c r="R52" s="42">
        <v>129</v>
      </c>
      <c r="S52" s="42">
        <v>192</v>
      </c>
      <c r="T52" s="42">
        <v>159</v>
      </c>
      <c r="U52" s="42">
        <v>180</v>
      </c>
      <c r="V52" s="42">
        <v>151</v>
      </c>
      <c r="W52" s="42">
        <v>194</v>
      </c>
      <c r="X52" s="87">
        <f t="shared" si="8"/>
        <v>1005</v>
      </c>
      <c r="Y52" s="42">
        <v>139</v>
      </c>
      <c r="Z52" s="42">
        <v>214</v>
      </c>
      <c r="AA52" s="42">
        <v>162</v>
      </c>
      <c r="AB52" s="42">
        <v>178</v>
      </c>
      <c r="AC52" s="87">
        <f t="shared" si="9"/>
        <v>693</v>
      </c>
      <c r="AD52" s="87">
        <f t="shared" si="10"/>
        <v>3793</v>
      </c>
      <c r="AE52" s="89">
        <f t="shared" si="11"/>
        <v>172.4090909090909</v>
      </c>
    </row>
    <row r="53" spans="1:31" ht="15">
      <c r="A53" s="93">
        <v>48</v>
      </c>
      <c r="B53" s="44" t="s">
        <v>238</v>
      </c>
      <c r="C53" s="44" t="s">
        <v>58</v>
      </c>
      <c r="D53" s="42">
        <v>180</v>
      </c>
      <c r="E53" s="42">
        <v>156</v>
      </c>
      <c r="F53" s="42">
        <v>192</v>
      </c>
      <c r="G53" s="42">
        <v>168</v>
      </c>
      <c r="H53" s="42">
        <v>207</v>
      </c>
      <c r="I53" s="42">
        <v>144</v>
      </c>
      <c r="J53" s="87">
        <f t="shared" si="6"/>
        <v>1047</v>
      </c>
      <c r="K53" s="42">
        <v>168</v>
      </c>
      <c r="L53" s="42">
        <v>173</v>
      </c>
      <c r="M53" s="42">
        <v>172</v>
      </c>
      <c r="N53" s="42">
        <v>159</v>
      </c>
      <c r="O53" s="42">
        <v>173</v>
      </c>
      <c r="P53" s="42">
        <v>205</v>
      </c>
      <c r="Q53" s="87">
        <f t="shared" si="7"/>
        <v>1050</v>
      </c>
      <c r="R53" s="42">
        <v>174</v>
      </c>
      <c r="S53" s="42">
        <v>160</v>
      </c>
      <c r="T53" s="42">
        <v>156</v>
      </c>
      <c r="U53" s="42">
        <v>147</v>
      </c>
      <c r="V53" s="42">
        <v>159</v>
      </c>
      <c r="W53" s="42">
        <v>183</v>
      </c>
      <c r="X53" s="87">
        <f t="shared" si="8"/>
        <v>979</v>
      </c>
      <c r="Y53" s="42">
        <v>185</v>
      </c>
      <c r="Z53" s="42">
        <v>156</v>
      </c>
      <c r="AA53" s="42">
        <v>193</v>
      </c>
      <c r="AB53" s="42">
        <v>179</v>
      </c>
      <c r="AC53" s="87">
        <f t="shared" si="9"/>
        <v>713</v>
      </c>
      <c r="AD53" s="87">
        <f t="shared" si="10"/>
        <v>3789</v>
      </c>
      <c r="AE53" s="89">
        <f t="shared" si="11"/>
        <v>172.22727272727272</v>
      </c>
    </row>
    <row r="54" spans="1:31" ht="15">
      <c r="A54" s="93">
        <v>49</v>
      </c>
      <c r="B54" s="44" t="s">
        <v>393</v>
      </c>
      <c r="C54" s="44" t="s">
        <v>13</v>
      </c>
      <c r="D54" s="42">
        <v>166</v>
      </c>
      <c r="E54" s="42">
        <v>175</v>
      </c>
      <c r="F54" s="42">
        <v>158</v>
      </c>
      <c r="G54" s="42">
        <v>151</v>
      </c>
      <c r="H54" s="42">
        <v>171</v>
      </c>
      <c r="I54" s="42">
        <v>137</v>
      </c>
      <c r="J54" s="87">
        <f t="shared" si="6"/>
        <v>958</v>
      </c>
      <c r="K54" s="42">
        <v>198</v>
      </c>
      <c r="L54" s="42">
        <v>173</v>
      </c>
      <c r="M54" s="42">
        <v>160</v>
      </c>
      <c r="N54" s="42">
        <v>209</v>
      </c>
      <c r="O54" s="42">
        <v>173</v>
      </c>
      <c r="P54" s="42">
        <v>176</v>
      </c>
      <c r="Q54" s="87">
        <f t="shared" si="7"/>
        <v>1089</v>
      </c>
      <c r="R54" s="42">
        <v>168</v>
      </c>
      <c r="S54" s="42">
        <v>166</v>
      </c>
      <c r="T54" s="42">
        <v>217</v>
      </c>
      <c r="U54" s="42">
        <v>180</v>
      </c>
      <c r="V54" s="42">
        <v>149</v>
      </c>
      <c r="W54" s="42">
        <v>182</v>
      </c>
      <c r="X54" s="87">
        <f t="shared" si="8"/>
        <v>1062</v>
      </c>
      <c r="Y54" s="42">
        <v>175</v>
      </c>
      <c r="Z54" s="42">
        <v>161</v>
      </c>
      <c r="AA54" s="42">
        <v>164</v>
      </c>
      <c r="AB54" s="42">
        <v>169</v>
      </c>
      <c r="AC54" s="87">
        <f t="shared" si="9"/>
        <v>669</v>
      </c>
      <c r="AD54" s="87">
        <f t="shared" si="10"/>
        <v>3778</v>
      </c>
      <c r="AE54" s="89">
        <f t="shared" si="11"/>
        <v>171.72727272727272</v>
      </c>
    </row>
    <row r="55" spans="1:31" ht="15">
      <c r="A55" s="93">
        <v>50</v>
      </c>
      <c r="B55" s="44" t="s">
        <v>262</v>
      </c>
      <c r="C55" s="44" t="s">
        <v>13</v>
      </c>
      <c r="D55" s="42">
        <v>153</v>
      </c>
      <c r="E55" s="42">
        <v>167</v>
      </c>
      <c r="F55" s="42">
        <v>166</v>
      </c>
      <c r="G55" s="42">
        <v>159</v>
      </c>
      <c r="H55" s="42">
        <v>189</v>
      </c>
      <c r="I55" s="42">
        <v>157</v>
      </c>
      <c r="J55" s="87">
        <f t="shared" si="6"/>
        <v>991</v>
      </c>
      <c r="K55" s="42">
        <v>211</v>
      </c>
      <c r="L55" s="42">
        <v>167</v>
      </c>
      <c r="M55" s="42">
        <v>164</v>
      </c>
      <c r="N55" s="42">
        <v>147</v>
      </c>
      <c r="O55" s="42">
        <v>184</v>
      </c>
      <c r="P55" s="42">
        <v>159</v>
      </c>
      <c r="Q55" s="87">
        <f t="shared" si="7"/>
        <v>1032</v>
      </c>
      <c r="R55" s="42">
        <v>189</v>
      </c>
      <c r="S55" s="42">
        <v>154</v>
      </c>
      <c r="T55" s="42">
        <v>149</v>
      </c>
      <c r="U55" s="42">
        <v>225</v>
      </c>
      <c r="V55" s="42">
        <v>189</v>
      </c>
      <c r="W55" s="42">
        <v>158</v>
      </c>
      <c r="X55" s="87">
        <f t="shared" si="8"/>
        <v>1064</v>
      </c>
      <c r="Y55" s="42">
        <v>158</v>
      </c>
      <c r="Z55" s="42">
        <v>178</v>
      </c>
      <c r="AA55" s="42">
        <v>191</v>
      </c>
      <c r="AB55" s="42">
        <v>162</v>
      </c>
      <c r="AC55" s="87">
        <f t="shared" si="9"/>
        <v>689</v>
      </c>
      <c r="AD55" s="87">
        <f t="shared" si="10"/>
        <v>3776</v>
      </c>
      <c r="AE55" s="89">
        <f t="shared" si="11"/>
        <v>171.63636363636363</v>
      </c>
    </row>
    <row r="56" spans="1:31" ht="15">
      <c r="A56" s="93">
        <v>51</v>
      </c>
      <c r="B56" s="44" t="s">
        <v>268</v>
      </c>
      <c r="C56" s="44" t="s">
        <v>13</v>
      </c>
      <c r="D56" s="42">
        <v>182</v>
      </c>
      <c r="E56" s="42">
        <v>133</v>
      </c>
      <c r="F56" s="42">
        <v>152</v>
      </c>
      <c r="G56" s="42">
        <v>176</v>
      </c>
      <c r="H56" s="42">
        <v>150</v>
      </c>
      <c r="I56" s="42">
        <v>157</v>
      </c>
      <c r="J56" s="87">
        <f t="shared" si="6"/>
        <v>950</v>
      </c>
      <c r="K56" s="42">
        <v>134</v>
      </c>
      <c r="L56" s="42">
        <v>188</v>
      </c>
      <c r="M56" s="42">
        <v>146</v>
      </c>
      <c r="N56" s="42">
        <v>157</v>
      </c>
      <c r="O56" s="42">
        <v>191</v>
      </c>
      <c r="P56" s="42">
        <v>129</v>
      </c>
      <c r="Q56" s="87">
        <f t="shared" si="7"/>
        <v>945</v>
      </c>
      <c r="R56" s="42">
        <v>161</v>
      </c>
      <c r="S56" s="42">
        <v>169</v>
      </c>
      <c r="T56" s="42">
        <v>181</v>
      </c>
      <c r="U56" s="42">
        <v>207</v>
      </c>
      <c r="V56" s="42">
        <v>168</v>
      </c>
      <c r="W56" s="42">
        <v>160</v>
      </c>
      <c r="X56" s="87">
        <f t="shared" si="8"/>
        <v>1046</v>
      </c>
      <c r="Y56" s="42">
        <v>190</v>
      </c>
      <c r="Z56" s="42">
        <v>203</v>
      </c>
      <c r="AA56" s="42">
        <v>198</v>
      </c>
      <c r="AB56" s="42">
        <v>178</v>
      </c>
      <c r="AC56" s="87">
        <f t="shared" si="9"/>
        <v>769</v>
      </c>
      <c r="AD56" s="87">
        <f t="shared" si="10"/>
        <v>3710</v>
      </c>
      <c r="AE56" s="89">
        <f t="shared" si="11"/>
        <v>168.63636363636363</v>
      </c>
    </row>
    <row r="57" spans="1:31" ht="15">
      <c r="A57" s="93">
        <v>52</v>
      </c>
      <c r="B57" s="44" t="s">
        <v>246</v>
      </c>
      <c r="C57" s="44" t="s">
        <v>13</v>
      </c>
      <c r="D57" s="42">
        <v>174</v>
      </c>
      <c r="E57" s="42">
        <v>133</v>
      </c>
      <c r="F57" s="42">
        <v>137</v>
      </c>
      <c r="G57" s="42">
        <v>179</v>
      </c>
      <c r="H57" s="42">
        <v>183</v>
      </c>
      <c r="I57" s="42">
        <v>213</v>
      </c>
      <c r="J57" s="87">
        <f t="shared" si="6"/>
        <v>1019</v>
      </c>
      <c r="K57" s="42">
        <v>182</v>
      </c>
      <c r="L57" s="42">
        <v>169</v>
      </c>
      <c r="M57" s="42">
        <v>179</v>
      </c>
      <c r="N57" s="42">
        <v>170</v>
      </c>
      <c r="O57" s="42">
        <v>182</v>
      </c>
      <c r="P57" s="42">
        <v>168</v>
      </c>
      <c r="Q57" s="87">
        <f t="shared" si="7"/>
        <v>1050</v>
      </c>
      <c r="R57" s="42">
        <v>130</v>
      </c>
      <c r="S57" s="42">
        <v>164</v>
      </c>
      <c r="T57" s="42">
        <v>159</v>
      </c>
      <c r="U57" s="42">
        <v>178</v>
      </c>
      <c r="V57" s="42">
        <v>185</v>
      </c>
      <c r="W57" s="42">
        <v>155</v>
      </c>
      <c r="X57" s="87">
        <f t="shared" si="8"/>
        <v>971</v>
      </c>
      <c r="Y57" s="42">
        <v>165</v>
      </c>
      <c r="Z57" s="42">
        <v>153</v>
      </c>
      <c r="AA57" s="42">
        <v>154</v>
      </c>
      <c r="AB57" s="42">
        <v>195</v>
      </c>
      <c r="AC57" s="87">
        <f t="shared" si="9"/>
        <v>667</v>
      </c>
      <c r="AD57" s="87">
        <f t="shared" si="10"/>
        <v>3707</v>
      </c>
      <c r="AE57" s="89">
        <f t="shared" si="11"/>
        <v>168.5</v>
      </c>
    </row>
    <row r="58" spans="1:31" ht="15">
      <c r="A58" s="93">
        <v>53</v>
      </c>
      <c r="B58" s="44" t="s">
        <v>383</v>
      </c>
      <c r="C58" s="44" t="s">
        <v>13</v>
      </c>
      <c r="D58" s="42">
        <v>179</v>
      </c>
      <c r="E58" s="42">
        <v>136</v>
      </c>
      <c r="F58" s="42">
        <v>156</v>
      </c>
      <c r="G58" s="42">
        <v>164</v>
      </c>
      <c r="H58" s="42">
        <v>181</v>
      </c>
      <c r="I58" s="42">
        <v>166</v>
      </c>
      <c r="J58" s="87">
        <f t="shared" si="6"/>
        <v>982</v>
      </c>
      <c r="K58" s="42">
        <v>168</v>
      </c>
      <c r="L58" s="42">
        <v>179</v>
      </c>
      <c r="M58" s="42">
        <v>171</v>
      </c>
      <c r="N58" s="42">
        <v>149</v>
      </c>
      <c r="O58" s="42">
        <v>193</v>
      </c>
      <c r="P58" s="42">
        <v>200</v>
      </c>
      <c r="Q58" s="87">
        <f t="shared" si="7"/>
        <v>1060</v>
      </c>
      <c r="R58" s="42">
        <v>157</v>
      </c>
      <c r="S58" s="42">
        <v>169</v>
      </c>
      <c r="T58" s="42">
        <v>144</v>
      </c>
      <c r="U58" s="42">
        <v>166</v>
      </c>
      <c r="V58" s="42">
        <v>159</v>
      </c>
      <c r="W58" s="42">
        <v>151</v>
      </c>
      <c r="X58" s="87">
        <f t="shared" si="8"/>
        <v>946</v>
      </c>
      <c r="Y58" s="42">
        <v>189</v>
      </c>
      <c r="Z58" s="42">
        <v>193</v>
      </c>
      <c r="AA58" s="42">
        <v>190</v>
      </c>
      <c r="AB58" s="42">
        <v>145</v>
      </c>
      <c r="AC58" s="87">
        <f t="shared" si="9"/>
        <v>717</v>
      </c>
      <c r="AD58" s="87">
        <f t="shared" si="10"/>
        <v>3705</v>
      </c>
      <c r="AE58" s="89">
        <f t="shared" si="11"/>
        <v>168.4090909090909</v>
      </c>
    </row>
    <row r="59" spans="1:31" ht="15">
      <c r="A59" s="93">
        <v>54</v>
      </c>
      <c r="B59" s="44" t="s">
        <v>387</v>
      </c>
      <c r="C59" s="44" t="s">
        <v>13</v>
      </c>
      <c r="D59" s="42">
        <v>146</v>
      </c>
      <c r="E59" s="42">
        <v>178</v>
      </c>
      <c r="F59" s="42">
        <v>257</v>
      </c>
      <c r="G59" s="42">
        <v>213</v>
      </c>
      <c r="H59" s="42">
        <v>128</v>
      </c>
      <c r="I59" s="42">
        <v>147</v>
      </c>
      <c r="J59" s="87">
        <f t="shared" si="6"/>
        <v>1069</v>
      </c>
      <c r="K59" s="42">
        <v>128</v>
      </c>
      <c r="L59" s="42">
        <v>185</v>
      </c>
      <c r="M59" s="42">
        <v>116</v>
      </c>
      <c r="N59" s="42">
        <v>139</v>
      </c>
      <c r="O59" s="42">
        <v>167</v>
      </c>
      <c r="P59" s="42">
        <v>191</v>
      </c>
      <c r="Q59" s="87">
        <f t="shared" si="7"/>
        <v>926</v>
      </c>
      <c r="R59" s="42">
        <v>176</v>
      </c>
      <c r="S59" s="42">
        <v>160</v>
      </c>
      <c r="T59" s="42">
        <v>160</v>
      </c>
      <c r="U59" s="42">
        <v>178</v>
      </c>
      <c r="V59" s="42">
        <v>192</v>
      </c>
      <c r="W59" s="42">
        <v>165</v>
      </c>
      <c r="X59" s="87">
        <f t="shared" si="8"/>
        <v>1031</v>
      </c>
      <c r="Y59" s="42">
        <v>146</v>
      </c>
      <c r="Z59" s="42">
        <v>153</v>
      </c>
      <c r="AA59" s="42">
        <v>172</v>
      </c>
      <c r="AB59" s="42">
        <v>205</v>
      </c>
      <c r="AC59" s="87">
        <f t="shared" si="9"/>
        <v>676</v>
      </c>
      <c r="AD59" s="87">
        <f t="shared" si="10"/>
        <v>3702</v>
      </c>
      <c r="AE59" s="89">
        <f t="shared" si="11"/>
        <v>168.27272727272728</v>
      </c>
    </row>
    <row r="60" spans="1:31" ht="15">
      <c r="A60" s="93">
        <v>55</v>
      </c>
      <c r="B60" s="44" t="s">
        <v>265</v>
      </c>
      <c r="C60" s="44" t="s">
        <v>13</v>
      </c>
      <c r="D60" s="42">
        <v>132</v>
      </c>
      <c r="E60" s="42">
        <v>145</v>
      </c>
      <c r="F60" s="42">
        <v>161</v>
      </c>
      <c r="G60" s="42">
        <v>146</v>
      </c>
      <c r="H60" s="42">
        <v>162</v>
      </c>
      <c r="I60" s="42">
        <v>183</v>
      </c>
      <c r="J60" s="87">
        <f t="shared" si="6"/>
        <v>929</v>
      </c>
      <c r="K60" s="42">
        <v>191</v>
      </c>
      <c r="L60" s="42">
        <v>166</v>
      </c>
      <c r="M60" s="42">
        <v>161</v>
      </c>
      <c r="N60" s="42">
        <v>177</v>
      </c>
      <c r="O60" s="42">
        <v>180</v>
      </c>
      <c r="P60" s="42">
        <v>178</v>
      </c>
      <c r="Q60" s="87">
        <f t="shared" si="7"/>
        <v>1053</v>
      </c>
      <c r="R60" s="42">
        <v>161</v>
      </c>
      <c r="S60" s="42">
        <v>148</v>
      </c>
      <c r="T60" s="42">
        <v>190</v>
      </c>
      <c r="U60" s="42">
        <v>138</v>
      </c>
      <c r="V60" s="42">
        <v>162</v>
      </c>
      <c r="W60" s="42">
        <v>223</v>
      </c>
      <c r="X60" s="87">
        <f t="shared" si="8"/>
        <v>1022</v>
      </c>
      <c r="Y60" s="42">
        <v>174</v>
      </c>
      <c r="Z60" s="42">
        <v>155</v>
      </c>
      <c r="AA60" s="42">
        <v>182</v>
      </c>
      <c r="AB60" s="42">
        <v>178</v>
      </c>
      <c r="AC60" s="87">
        <f t="shared" si="9"/>
        <v>689</v>
      </c>
      <c r="AD60" s="87">
        <f t="shared" si="10"/>
        <v>3693</v>
      </c>
      <c r="AE60" s="89">
        <f t="shared" si="11"/>
        <v>167.86363636363637</v>
      </c>
    </row>
    <row r="61" spans="1:31" ht="15">
      <c r="A61" s="93">
        <v>56</v>
      </c>
      <c r="B61" s="44" t="s">
        <v>280</v>
      </c>
      <c r="C61" s="44" t="s">
        <v>18</v>
      </c>
      <c r="D61" s="42">
        <v>176</v>
      </c>
      <c r="E61" s="42">
        <v>164</v>
      </c>
      <c r="F61" s="42">
        <v>180</v>
      </c>
      <c r="G61" s="42">
        <v>157</v>
      </c>
      <c r="H61" s="42">
        <v>152</v>
      </c>
      <c r="I61" s="42">
        <v>193</v>
      </c>
      <c r="J61" s="87">
        <f t="shared" si="6"/>
        <v>1022</v>
      </c>
      <c r="K61" s="42">
        <v>149</v>
      </c>
      <c r="L61" s="42">
        <v>124</v>
      </c>
      <c r="M61" s="42">
        <v>180</v>
      </c>
      <c r="N61" s="42">
        <v>183</v>
      </c>
      <c r="O61" s="42">
        <v>201</v>
      </c>
      <c r="P61" s="42">
        <v>146</v>
      </c>
      <c r="Q61" s="87">
        <f t="shared" si="7"/>
        <v>983</v>
      </c>
      <c r="R61" s="42">
        <v>169</v>
      </c>
      <c r="S61" s="42">
        <v>154</v>
      </c>
      <c r="T61" s="42">
        <v>149</v>
      </c>
      <c r="U61" s="42">
        <v>212</v>
      </c>
      <c r="V61" s="42">
        <v>161</v>
      </c>
      <c r="W61" s="42">
        <v>182</v>
      </c>
      <c r="X61" s="87">
        <f t="shared" si="8"/>
        <v>1027</v>
      </c>
      <c r="Y61" s="42">
        <v>168</v>
      </c>
      <c r="Z61" s="42">
        <v>154</v>
      </c>
      <c r="AA61" s="42">
        <v>120</v>
      </c>
      <c r="AB61" s="42">
        <v>181</v>
      </c>
      <c r="AC61" s="87">
        <f t="shared" si="9"/>
        <v>623</v>
      </c>
      <c r="AD61" s="87">
        <f t="shared" si="10"/>
        <v>3655</v>
      </c>
      <c r="AE61" s="89">
        <f t="shared" si="11"/>
        <v>166.13636363636363</v>
      </c>
    </row>
    <row r="62" spans="1:31" ht="15">
      <c r="A62" s="93">
        <v>57</v>
      </c>
      <c r="B62" s="44" t="s">
        <v>276</v>
      </c>
      <c r="C62" s="44" t="s">
        <v>13</v>
      </c>
      <c r="D62" s="42">
        <v>134</v>
      </c>
      <c r="E62" s="42">
        <v>180</v>
      </c>
      <c r="F62" s="42">
        <v>138</v>
      </c>
      <c r="G62" s="42">
        <v>181</v>
      </c>
      <c r="H62" s="42">
        <v>154</v>
      </c>
      <c r="I62" s="42">
        <v>181</v>
      </c>
      <c r="J62" s="87">
        <f t="shared" si="6"/>
        <v>968</v>
      </c>
      <c r="K62" s="42">
        <v>165</v>
      </c>
      <c r="L62" s="42">
        <v>130</v>
      </c>
      <c r="M62" s="42">
        <v>172</v>
      </c>
      <c r="N62" s="42">
        <v>146</v>
      </c>
      <c r="O62" s="42">
        <v>158</v>
      </c>
      <c r="P62" s="42">
        <v>188</v>
      </c>
      <c r="Q62" s="87">
        <f t="shared" si="7"/>
        <v>959</v>
      </c>
      <c r="R62" s="42">
        <v>163</v>
      </c>
      <c r="S62" s="42">
        <v>147</v>
      </c>
      <c r="T62" s="42">
        <v>210</v>
      </c>
      <c r="U62" s="42">
        <v>183</v>
      </c>
      <c r="V62" s="42">
        <v>179</v>
      </c>
      <c r="W62" s="42">
        <v>171</v>
      </c>
      <c r="X62" s="87">
        <f t="shared" si="8"/>
        <v>1053</v>
      </c>
      <c r="Y62" s="42">
        <v>164</v>
      </c>
      <c r="Z62" s="42">
        <v>166</v>
      </c>
      <c r="AA62" s="42">
        <v>157</v>
      </c>
      <c r="AB62" s="42">
        <v>188</v>
      </c>
      <c r="AC62" s="87">
        <f t="shared" si="9"/>
        <v>675</v>
      </c>
      <c r="AD62" s="87">
        <f t="shared" si="10"/>
        <v>3655</v>
      </c>
      <c r="AE62" s="89">
        <f t="shared" si="11"/>
        <v>166.13636363636363</v>
      </c>
    </row>
    <row r="63" spans="1:31" ht="15">
      <c r="A63" s="93">
        <v>58</v>
      </c>
      <c r="B63" s="44" t="s">
        <v>273</v>
      </c>
      <c r="C63" s="44" t="s">
        <v>42</v>
      </c>
      <c r="D63" s="42">
        <v>154</v>
      </c>
      <c r="E63" s="42">
        <v>179</v>
      </c>
      <c r="F63" s="42">
        <v>204</v>
      </c>
      <c r="G63" s="42">
        <v>131</v>
      </c>
      <c r="H63" s="42">
        <v>124</v>
      </c>
      <c r="I63" s="42">
        <v>149</v>
      </c>
      <c r="J63" s="87">
        <f t="shared" si="6"/>
        <v>941</v>
      </c>
      <c r="K63" s="42">
        <v>177</v>
      </c>
      <c r="L63" s="42">
        <v>165</v>
      </c>
      <c r="M63" s="42">
        <v>161</v>
      </c>
      <c r="N63" s="42">
        <v>179</v>
      </c>
      <c r="O63" s="42">
        <v>191</v>
      </c>
      <c r="P63" s="42">
        <v>155</v>
      </c>
      <c r="Q63" s="87">
        <f t="shared" si="7"/>
        <v>1028</v>
      </c>
      <c r="R63" s="42">
        <v>172</v>
      </c>
      <c r="S63" s="42">
        <v>204</v>
      </c>
      <c r="T63" s="42">
        <v>138</v>
      </c>
      <c r="U63" s="42">
        <v>181</v>
      </c>
      <c r="V63" s="42">
        <v>155</v>
      </c>
      <c r="W63" s="42">
        <v>199</v>
      </c>
      <c r="X63" s="87">
        <f t="shared" si="8"/>
        <v>1049</v>
      </c>
      <c r="Y63" s="42">
        <v>187</v>
      </c>
      <c r="Z63" s="42">
        <v>152</v>
      </c>
      <c r="AA63" s="42">
        <v>156</v>
      </c>
      <c r="AB63" s="42">
        <v>123</v>
      </c>
      <c r="AC63" s="87">
        <f t="shared" si="9"/>
        <v>618</v>
      </c>
      <c r="AD63" s="87">
        <f t="shared" si="10"/>
        <v>3636</v>
      </c>
      <c r="AE63" s="89">
        <f t="shared" si="11"/>
        <v>165.27272727272728</v>
      </c>
    </row>
    <row r="64" spans="1:31" ht="15">
      <c r="A64" s="93">
        <v>59</v>
      </c>
      <c r="B64" s="44" t="s">
        <v>322</v>
      </c>
      <c r="C64" s="44" t="s">
        <v>13</v>
      </c>
      <c r="D64" s="42">
        <v>179</v>
      </c>
      <c r="E64" s="42">
        <v>196</v>
      </c>
      <c r="F64" s="42">
        <v>143</v>
      </c>
      <c r="G64" s="42">
        <v>147</v>
      </c>
      <c r="H64" s="42">
        <v>177</v>
      </c>
      <c r="I64" s="42">
        <v>177</v>
      </c>
      <c r="J64" s="87">
        <f t="shared" si="6"/>
        <v>1019</v>
      </c>
      <c r="K64" s="42">
        <v>146</v>
      </c>
      <c r="L64" s="42">
        <v>165</v>
      </c>
      <c r="M64" s="42">
        <v>178</v>
      </c>
      <c r="N64" s="42">
        <v>137</v>
      </c>
      <c r="O64" s="42">
        <v>213</v>
      </c>
      <c r="P64" s="42">
        <v>179</v>
      </c>
      <c r="Q64" s="87">
        <f t="shared" si="7"/>
        <v>1018</v>
      </c>
      <c r="R64" s="42">
        <v>137</v>
      </c>
      <c r="S64" s="42">
        <v>162</v>
      </c>
      <c r="T64" s="42">
        <v>166</v>
      </c>
      <c r="U64" s="42">
        <v>159</v>
      </c>
      <c r="V64" s="42">
        <v>153</v>
      </c>
      <c r="W64" s="42">
        <v>152</v>
      </c>
      <c r="X64" s="87">
        <f t="shared" si="8"/>
        <v>929</v>
      </c>
      <c r="Y64" s="42">
        <v>180</v>
      </c>
      <c r="Z64" s="42">
        <v>181</v>
      </c>
      <c r="AA64" s="42">
        <v>168</v>
      </c>
      <c r="AB64" s="42">
        <v>131</v>
      </c>
      <c r="AC64" s="87">
        <f t="shared" si="9"/>
        <v>660</v>
      </c>
      <c r="AD64" s="87">
        <f t="shared" si="10"/>
        <v>3626</v>
      </c>
      <c r="AE64" s="89">
        <f t="shared" si="11"/>
        <v>164.8181818181818</v>
      </c>
    </row>
    <row r="65" spans="1:31" ht="15">
      <c r="A65" s="93">
        <v>60</v>
      </c>
      <c r="B65" s="44" t="s">
        <v>391</v>
      </c>
      <c r="C65" s="44" t="s">
        <v>13</v>
      </c>
      <c r="D65" s="42">
        <v>126</v>
      </c>
      <c r="E65" s="42">
        <v>170</v>
      </c>
      <c r="F65" s="42">
        <v>162</v>
      </c>
      <c r="G65" s="42">
        <v>146</v>
      </c>
      <c r="H65" s="42">
        <v>144</v>
      </c>
      <c r="I65" s="42">
        <v>162</v>
      </c>
      <c r="J65" s="87">
        <f t="shared" si="6"/>
        <v>910</v>
      </c>
      <c r="K65" s="42">
        <v>201</v>
      </c>
      <c r="L65" s="42">
        <v>157</v>
      </c>
      <c r="M65" s="42">
        <v>201</v>
      </c>
      <c r="N65" s="42">
        <v>137</v>
      </c>
      <c r="O65" s="42">
        <v>203</v>
      </c>
      <c r="P65" s="42">
        <v>184</v>
      </c>
      <c r="Q65" s="87">
        <f t="shared" si="7"/>
        <v>1083</v>
      </c>
      <c r="R65" s="42">
        <v>180</v>
      </c>
      <c r="S65" s="42">
        <v>158</v>
      </c>
      <c r="T65" s="42">
        <v>189</v>
      </c>
      <c r="U65" s="42">
        <v>158</v>
      </c>
      <c r="V65" s="42">
        <v>192</v>
      </c>
      <c r="W65" s="42">
        <v>149</v>
      </c>
      <c r="X65" s="87">
        <f t="shared" si="8"/>
        <v>1026</v>
      </c>
      <c r="Y65" s="42">
        <v>135</v>
      </c>
      <c r="Z65" s="42">
        <v>144</v>
      </c>
      <c r="AA65" s="42">
        <v>124</v>
      </c>
      <c r="AB65" s="42">
        <v>173</v>
      </c>
      <c r="AC65" s="87">
        <f t="shared" si="9"/>
        <v>576</v>
      </c>
      <c r="AD65" s="87">
        <f t="shared" si="10"/>
        <v>3595</v>
      </c>
      <c r="AE65" s="89">
        <f t="shared" si="11"/>
        <v>163.4090909090909</v>
      </c>
    </row>
    <row r="66" spans="1:31" ht="15">
      <c r="A66" s="93">
        <v>61</v>
      </c>
      <c r="B66" s="44" t="s">
        <v>255</v>
      </c>
      <c r="C66" s="44" t="s">
        <v>397</v>
      </c>
      <c r="D66" s="42">
        <v>143</v>
      </c>
      <c r="E66" s="42">
        <v>119</v>
      </c>
      <c r="F66" s="42">
        <v>150</v>
      </c>
      <c r="G66" s="42">
        <v>137</v>
      </c>
      <c r="H66" s="42">
        <v>133</v>
      </c>
      <c r="I66" s="42">
        <v>183</v>
      </c>
      <c r="J66" s="87">
        <f t="shared" si="6"/>
        <v>865</v>
      </c>
      <c r="K66" s="42">
        <v>188</v>
      </c>
      <c r="L66" s="42">
        <v>187</v>
      </c>
      <c r="M66" s="42">
        <v>173</v>
      </c>
      <c r="N66" s="42">
        <v>123</v>
      </c>
      <c r="O66" s="42">
        <v>168</v>
      </c>
      <c r="P66" s="42">
        <v>131</v>
      </c>
      <c r="Q66" s="87">
        <f t="shared" si="7"/>
        <v>970</v>
      </c>
      <c r="R66" s="42">
        <v>145</v>
      </c>
      <c r="S66" s="42">
        <v>172</v>
      </c>
      <c r="T66" s="42">
        <v>157</v>
      </c>
      <c r="U66" s="42">
        <v>126</v>
      </c>
      <c r="V66" s="42">
        <v>142</v>
      </c>
      <c r="W66" s="42">
        <v>171</v>
      </c>
      <c r="X66" s="87">
        <f t="shared" si="8"/>
        <v>913</v>
      </c>
      <c r="Y66" s="42">
        <v>170</v>
      </c>
      <c r="Z66" s="42">
        <v>147</v>
      </c>
      <c r="AA66" s="42">
        <v>192</v>
      </c>
      <c r="AB66" s="42">
        <v>149</v>
      </c>
      <c r="AC66" s="87">
        <f t="shared" si="9"/>
        <v>658</v>
      </c>
      <c r="AD66" s="87">
        <f t="shared" si="10"/>
        <v>3406</v>
      </c>
      <c r="AE66" s="89">
        <f t="shared" si="11"/>
        <v>154.8181818181818</v>
      </c>
    </row>
    <row r="67" spans="1:31" ht="15">
      <c r="A67" s="93">
        <v>62</v>
      </c>
      <c r="B67" s="44" t="s">
        <v>248</v>
      </c>
      <c r="C67" s="44" t="s">
        <v>13</v>
      </c>
      <c r="D67" s="42">
        <v>165</v>
      </c>
      <c r="E67" s="42">
        <v>161</v>
      </c>
      <c r="F67" s="42">
        <v>172</v>
      </c>
      <c r="G67" s="42">
        <v>168</v>
      </c>
      <c r="H67" s="42">
        <v>190</v>
      </c>
      <c r="I67" s="42">
        <v>173</v>
      </c>
      <c r="J67" s="87">
        <f t="shared" si="6"/>
        <v>1029</v>
      </c>
      <c r="K67" s="42">
        <v>150</v>
      </c>
      <c r="L67" s="42">
        <v>150</v>
      </c>
      <c r="M67" s="42">
        <v>137</v>
      </c>
      <c r="N67" s="42">
        <v>163</v>
      </c>
      <c r="O67" s="42">
        <v>178</v>
      </c>
      <c r="P67" s="42">
        <v>182</v>
      </c>
      <c r="Q67" s="87">
        <f t="shared" si="7"/>
        <v>960</v>
      </c>
      <c r="R67" s="42">
        <v>125</v>
      </c>
      <c r="S67" s="42">
        <v>168</v>
      </c>
      <c r="T67" s="42">
        <v>128</v>
      </c>
      <c r="U67" s="42">
        <v>159</v>
      </c>
      <c r="V67" s="42">
        <v>120</v>
      </c>
      <c r="W67" s="42">
        <v>122</v>
      </c>
      <c r="X67" s="87">
        <f t="shared" si="8"/>
        <v>822</v>
      </c>
      <c r="Y67" s="42">
        <v>176</v>
      </c>
      <c r="Z67" s="42">
        <v>133</v>
      </c>
      <c r="AA67" s="42">
        <v>141</v>
      </c>
      <c r="AB67" s="42">
        <v>138</v>
      </c>
      <c r="AC67" s="87">
        <f t="shared" si="9"/>
        <v>588</v>
      </c>
      <c r="AD67" s="87">
        <f t="shared" si="10"/>
        <v>3399</v>
      </c>
      <c r="AE67" s="89">
        <f t="shared" si="11"/>
        <v>154.5</v>
      </c>
    </row>
    <row r="68" spans="1:31" ht="15">
      <c r="A68" s="93">
        <v>63</v>
      </c>
      <c r="B68" s="44" t="s">
        <v>190</v>
      </c>
      <c r="C68" s="44" t="s">
        <v>13</v>
      </c>
      <c r="D68" s="42">
        <v>141</v>
      </c>
      <c r="E68" s="42">
        <v>131</v>
      </c>
      <c r="F68" s="42">
        <v>172</v>
      </c>
      <c r="G68" s="42">
        <v>184</v>
      </c>
      <c r="H68" s="42">
        <v>172</v>
      </c>
      <c r="I68" s="42">
        <v>134</v>
      </c>
      <c r="J68" s="87">
        <f t="shared" si="6"/>
        <v>934</v>
      </c>
      <c r="K68" s="42">
        <v>162</v>
      </c>
      <c r="L68" s="42">
        <v>153</v>
      </c>
      <c r="M68" s="42">
        <v>116</v>
      </c>
      <c r="N68" s="42">
        <v>129</v>
      </c>
      <c r="O68" s="42">
        <v>153</v>
      </c>
      <c r="P68" s="42">
        <v>151</v>
      </c>
      <c r="Q68" s="87">
        <f t="shared" si="7"/>
        <v>864</v>
      </c>
      <c r="R68" s="42">
        <v>136</v>
      </c>
      <c r="S68" s="42">
        <v>129</v>
      </c>
      <c r="T68" s="42">
        <v>146</v>
      </c>
      <c r="U68" s="42">
        <v>139</v>
      </c>
      <c r="V68" s="42">
        <v>127</v>
      </c>
      <c r="W68" s="42">
        <v>138</v>
      </c>
      <c r="X68" s="87">
        <f t="shared" si="8"/>
        <v>815</v>
      </c>
      <c r="Y68" s="42">
        <v>168</v>
      </c>
      <c r="Z68" s="42">
        <v>135</v>
      </c>
      <c r="AA68" s="42">
        <v>183</v>
      </c>
      <c r="AB68" s="42">
        <v>152</v>
      </c>
      <c r="AC68" s="87">
        <f t="shared" si="9"/>
        <v>638</v>
      </c>
      <c r="AD68" s="87">
        <f t="shared" si="10"/>
        <v>3251</v>
      </c>
      <c r="AE68" s="89">
        <f t="shared" si="11"/>
        <v>147.77272727272728</v>
      </c>
    </row>
    <row r="69" spans="1:31" ht="15">
      <c r="A69" s="93">
        <v>64</v>
      </c>
      <c r="B69" s="44" t="s">
        <v>192</v>
      </c>
      <c r="C69" s="44" t="s">
        <v>397</v>
      </c>
      <c r="D69" s="42">
        <v>132</v>
      </c>
      <c r="E69" s="42">
        <v>142</v>
      </c>
      <c r="F69" s="42">
        <v>112</v>
      </c>
      <c r="G69" s="42">
        <v>156</v>
      </c>
      <c r="H69" s="42">
        <v>132</v>
      </c>
      <c r="I69" s="42">
        <v>124</v>
      </c>
      <c r="J69" s="87">
        <f t="shared" si="6"/>
        <v>798</v>
      </c>
      <c r="K69" s="42">
        <v>150</v>
      </c>
      <c r="L69" s="42">
        <v>137</v>
      </c>
      <c r="M69" s="42">
        <v>160</v>
      </c>
      <c r="N69" s="42">
        <v>160</v>
      </c>
      <c r="O69" s="42">
        <v>171</v>
      </c>
      <c r="P69" s="42">
        <v>168</v>
      </c>
      <c r="Q69" s="87">
        <f t="shared" si="7"/>
        <v>946</v>
      </c>
      <c r="R69" s="42">
        <v>178</v>
      </c>
      <c r="S69" s="42">
        <v>162</v>
      </c>
      <c r="T69" s="42">
        <v>134</v>
      </c>
      <c r="U69" s="42">
        <v>124</v>
      </c>
      <c r="V69" s="42">
        <v>148</v>
      </c>
      <c r="W69" s="42">
        <v>168</v>
      </c>
      <c r="X69" s="87">
        <f t="shared" si="8"/>
        <v>914</v>
      </c>
      <c r="Y69" s="42">
        <v>166</v>
      </c>
      <c r="Z69" s="42">
        <v>145</v>
      </c>
      <c r="AA69" s="42">
        <v>165</v>
      </c>
      <c r="AB69" s="42">
        <v>109</v>
      </c>
      <c r="AC69" s="87">
        <f t="shared" si="9"/>
        <v>585</v>
      </c>
      <c r="AD69" s="87">
        <f t="shared" si="10"/>
        <v>3243</v>
      </c>
      <c r="AE69" s="89">
        <f t="shared" si="11"/>
        <v>147.4090909090909</v>
      </c>
    </row>
  </sheetData>
  <sheetProtection/>
  <mergeCells count="2">
    <mergeCell ref="B1:AE1"/>
    <mergeCell ref="B2:AE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0.28125" style="0" bestFit="1" customWidth="1"/>
    <col min="2" max="2" width="13.8515625" style="0" bestFit="1" customWidth="1"/>
    <col min="3" max="3" width="7.57421875" style="0" bestFit="1" customWidth="1"/>
    <col min="4" max="4" width="6.57421875" style="0" bestFit="1" customWidth="1"/>
    <col min="5" max="5" width="7.57421875" style="0" bestFit="1" customWidth="1"/>
    <col min="6" max="6" width="6.57421875" style="0" bestFit="1" customWidth="1"/>
    <col min="7" max="7" width="7.57421875" style="0" bestFit="1" customWidth="1"/>
    <col min="8" max="8" width="6.57421875" style="0" bestFit="1" customWidth="1"/>
    <col min="9" max="9" width="7.57421875" style="0" bestFit="1" customWidth="1"/>
    <col min="10" max="10" width="6.57421875" style="0" bestFit="1" customWidth="1"/>
    <col min="11" max="11" width="7.57421875" style="0" bestFit="1" customWidth="1"/>
    <col min="12" max="12" width="6.57421875" style="0" bestFit="1" customWidth="1"/>
    <col min="13" max="13" width="7.57421875" style="0" bestFit="1" customWidth="1"/>
    <col min="14" max="14" width="6.57421875" style="0" bestFit="1" customWidth="1"/>
    <col min="15" max="15" width="7.57421875" style="0" bestFit="1" customWidth="1"/>
    <col min="16" max="16" width="7.00390625" style="0" bestFit="1" customWidth="1"/>
    <col min="17" max="17" width="6.57421875" style="0" bestFit="1" customWidth="1"/>
    <col min="18" max="18" width="9.7109375" style="0" bestFit="1" customWidth="1"/>
    <col min="19" max="16384" width="11.421875" style="0" customWidth="1"/>
  </cols>
  <sheetData>
    <row r="1" spans="1:18" ht="15.75" thickBot="1">
      <c r="A1" s="140" t="s">
        <v>2</v>
      </c>
      <c r="B1" s="158" t="s">
        <v>423</v>
      </c>
      <c r="C1" s="141" t="s">
        <v>424</v>
      </c>
      <c r="D1" s="141" t="s">
        <v>425</v>
      </c>
      <c r="E1" s="141" t="s">
        <v>426</v>
      </c>
      <c r="F1" s="141" t="s">
        <v>425</v>
      </c>
      <c r="G1" s="141" t="s">
        <v>427</v>
      </c>
      <c r="H1" s="141" t="s">
        <v>425</v>
      </c>
      <c r="I1" s="141" t="s">
        <v>428</v>
      </c>
      <c r="J1" s="141" t="s">
        <v>425</v>
      </c>
      <c r="K1" s="141" t="s">
        <v>429</v>
      </c>
      <c r="L1" s="141" t="s">
        <v>425</v>
      </c>
      <c r="M1" s="141" t="s">
        <v>430</v>
      </c>
      <c r="N1" s="141" t="s">
        <v>425</v>
      </c>
      <c r="O1" s="141" t="s">
        <v>431</v>
      </c>
      <c r="P1" s="141" t="s">
        <v>432</v>
      </c>
      <c r="Q1" s="144" t="s">
        <v>421</v>
      </c>
      <c r="R1" s="145" t="s">
        <v>433</v>
      </c>
    </row>
    <row r="2" spans="1:18" ht="15.75" thickBot="1">
      <c r="A2" s="137" t="s">
        <v>434</v>
      </c>
      <c r="B2" s="160">
        <v>4216</v>
      </c>
      <c r="C2" s="149">
        <v>247</v>
      </c>
      <c r="D2" s="149">
        <v>20</v>
      </c>
      <c r="E2" s="149">
        <v>203</v>
      </c>
      <c r="F2" s="149">
        <v>0</v>
      </c>
      <c r="G2" s="149">
        <v>206</v>
      </c>
      <c r="H2" s="149">
        <v>20</v>
      </c>
      <c r="I2" s="149">
        <v>195</v>
      </c>
      <c r="J2" s="149">
        <v>0</v>
      </c>
      <c r="K2" s="149">
        <v>202</v>
      </c>
      <c r="L2" s="149">
        <v>20</v>
      </c>
      <c r="M2" s="149">
        <v>241</v>
      </c>
      <c r="N2" s="149">
        <v>20</v>
      </c>
      <c r="O2" s="149">
        <v>203</v>
      </c>
      <c r="P2" s="149">
        <v>20</v>
      </c>
      <c r="Q2" s="150">
        <v>5813</v>
      </c>
      <c r="R2" s="146" t="s">
        <v>435</v>
      </c>
    </row>
    <row r="3" spans="1:18" ht="15.75" thickBot="1">
      <c r="A3" s="138" t="s">
        <v>436</v>
      </c>
      <c r="B3" s="165">
        <v>4288</v>
      </c>
      <c r="C3" s="142">
        <v>174</v>
      </c>
      <c r="D3" s="142">
        <v>20</v>
      </c>
      <c r="E3" s="142">
        <v>169</v>
      </c>
      <c r="F3" s="142">
        <v>0</v>
      </c>
      <c r="G3" s="142">
        <v>208</v>
      </c>
      <c r="H3" s="142">
        <v>0</v>
      </c>
      <c r="I3" s="142">
        <v>233</v>
      </c>
      <c r="J3" s="142">
        <v>20</v>
      </c>
      <c r="K3" s="142">
        <v>202</v>
      </c>
      <c r="L3" s="142">
        <v>20</v>
      </c>
      <c r="M3" s="142">
        <v>213</v>
      </c>
      <c r="N3" s="142">
        <v>20</v>
      </c>
      <c r="O3" s="142">
        <v>191</v>
      </c>
      <c r="P3" s="142">
        <v>20</v>
      </c>
      <c r="Q3" s="150">
        <v>5778</v>
      </c>
      <c r="R3" s="147" t="s">
        <v>437</v>
      </c>
    </row>
    <row r="4" spans="1:18" ht="15.75" thickBot="1">
      <c r="A4" s="138" t="s">
        <v>438</v>
      </c>
      <c r="B4" s="161">
        <v>4302</v>
      </c>
      <c r="C4" s="142">
        <v>190</v>
      </c>
      <c r="D4" s="142">
        <v>0</v>
      </c>
      <c r="E4" s="142">
        <v>139</v>
      </c>
      <c r="F4" s="142">
        <v>0</v>
      </c>
      <c r="G4" s="142">
        <v>233</v>
      </c>
      <c r="H4" s="142">
        <v>20</v>
      </c>
      <c r="I4" s="142">
        <v>233</v>
      </c>
      <c r="J4" s="142">
        <v>20</v>
      </c>
      <c r="K4" s="142">
        <v>178</v>
      </c>
      <c r="L4" s="142">
        <v>0</v>
      </c>
      <c r="M4" s="142">
        <v>166</v>
      </c>
      <c r="N4" s="142">
        <v>0</v>
      </c>
      <c r="O4" s="142">
        <v>168</v>
      </c>
      <c r="P4" s="142">
        <v>0</v>
      </c>
      <c r="Q4" s="150">
        <v>5649</v>
      </c>
      <c r="R4" s="147" t="s">
        <v>439</v>
      </c>
    </row>
    <row r="5" spans="1:18" ht="15.75" thickBot="1">
      <c r="A5" s="138" t="s">
        <v>440</v>
      </c>
      <c r="B5" s="161">
        <v>4193</v>
      </c>
      <c r="C5" s="142">
        <v>189</v>
      </c>
      <c r="D5" s="142">
        <v>20</v>
      </c>
      <c r="E5" s="142">
        <v>169</v>
      </c>
      <c r="F5" s="142">
        <v>0</v>
      </c>
      <c r="G5" s="142">
        <v>213</v>
      </c>
      <c r="H5" s="142">
        <v>20</v>
      </c>
      <c r="I5" s="142">
        <v>168</v>
      </c>
      <c r="J5" s="142">
        <v>0</v>
      </c>
      <c r="K5" s="142">
        <v>222</v>
      </c>
      <c r="L5" s="142">
        <v>20</v>
      </c>
      <c r="M5" s="142">
        <v>179</v>
      </c>
      <c r="N5" s="142">
        <v>20</v>
      </c>
      <c r="O5" s="142">
        <v>200</v>
      </c>
      <c r="P5" s="142">
        <v>0</v>
      </c>
      <c r="Q5" s="150">
        <v>5613</v>
      </c>
      <c r="R5" s="147" t="s">
        <v>441</v>
      </c>
    </row>
    <row r="6" spans="1:18" ht="15.75" thickBot="1">
      <c r="A6" s="138" t="s">
        <v>442</v>
      </c>
      <c r="B6" s="161">
        <v>4178</v>
      </c>
      <c r="C6" s="142">
        <v>169</v>
      </c>
      <c r="D6" s="142">
        <v>0</v>
      </c>
      <c r="E6" s="142">
        <v>191</v>
      </c>
      <c r="F6" s="142">
        <v>20</v>
      </c>
      <c r="G6" s="142">
        <v>202</v>
      </c>
      <c r="H6" s="142">
        <v>20</v>
      </c>
      <c r="I6" s="142">
        <v>196</v>
      </c>
      <c r="J6" s="142">
        <v>0</v>
      </c>
      <c r="K6" s="142">
        <v>207</v>
      </c>
      <c r="L6" s="142">
        <v>20</v>
      </c>
      <c r="M6" s="142">
        <v>178</v>
      </c>
      <c r="N6" s="142">
        <v>0</v>
      </c>
      <c r="O6" s="142">
        <v>187</v>
      </c>
      <c r="P6" s="142">
        <v>0</v>
      </c>
      <c r="Q6" s="150">
        <v>5568</v>
      </c>
      <c r="R6" s="147" t="s">
        <v>443</v>
      </c>
    </row>
    <row r="7" spans="1:18" ht="15.75" thickBot="1">
      <c r="A7" s="138" t="s">
        <v>444</v>
      </c>
      <c r="B7" s="161">
        <v>4167</v>
      </c>
      <c r="C7" s="142">
        <v>194</v>
      </c>
      <c r="D7" s="142">
        <v>20</v>
      </c>
      <c r="E7" s="142">
        <v>142</v>
      </c>
      <c r="F7" s="142">
        <v>20</v>
      </c>
      <c r="G7" s="142">
        <v>180</v>
      </c>
      <c r="H7" s="142">
        <v>0</v>
      </c>
      <c r="I7" s="142">
        <v>174</v>
      </c>
      <c r="J7" s="142">
        <v>20</v>
      </c>
      <c r="K7" s="142">
        <v>192</v>
      </c>
      <c r="L7" s="142">
        <v>0</v>
      </c>
      <c r="M7" s="142">
        <v>185</v>
      </c>
      <c r="N7" s="142">
        <v>0</v>
      </c>
      <c r="O7" s="142">
        <v>195</v>
      </c>
      <c r="P7" s="142">
        <v>20</v>
      </c>
      <c r="Q7" s="150">
        <v>5509</v>
      </c>
      <c r="R7" s="147" t="s">
        <v>445</v>
      </c>
    </row>
    <row r="8" spans="1:18" ht="15.75" thickBot="1">
      <c r="A8" s="138" t="s">
        <v>446</v>
      </c>
      <c r="B8" s="161">
        <v>4136</v>
      </c>
      <c r="C8" s="142">
        <v>178</v>
      </c>
      <c r="D8" s="142">
        <v>0</v>
      </c>
      <c r="E8" s="142">
        <v>215</v>
      </c>
      <c r="F8" s="142">
        <v>20</v>
      </c>
      <c r="G8" s="142">
        <v>180</v>
      </c>
      <c r="H8" s="142">
        <v>0</v>
      </c>
      <c r="I8" s="142">
        <v>177</v>
      </c>
      <c r="J8" s="142">
        <v>0</v>
      </c>
      <c r="K8" s="142">
        <v>184</v>
      </c>
      <c r="L8" s="142">
        <v>0</v>
      </c>
      <c r="M8" s="142">
        <v>157</v>
      </c>
      <c r="N8" s="142">
        <v>0</v>
      </c>
      <c r="O8" s="142">
        <v>179</v>
      </c>
      <c r="P8" s="142">
        <v>0</v>
      </c>
      <c r="Q8" s="150">
        <v>5426</v>
      </c>
      <c r="R8" s="147" t="s">
        <v>447</v>
      </c>
    </row>
    <row r="9" spans="1:18" ht="15.75" thickBot="1">
      <c r="A9" s="139" t="s">
        <v>448</v>
      </c>
      <c r="B9" s="162">
        <v>4185</v>
      </c>
      <c r="C9" s="143">
        <v>138</v>
      </c>
      <c r="D9" s="143">
        <v>0</v>
      </c>
      <c r="E9" s="143">
        <v>175</v>
      </c>
      <c r="F9" s="143">
        <v>20</v>
      </c>
      <c r="G9" s="143">
        <v>180</v>
      </c>
      <c r="H9" s="143">
        <v>0</v>
      </c>
      <c r="I9" s="143">
        <v>177</v>
      </c>
      <c r="J9" s="143">
        <v>0</v>
      </c>
      <c r="K9" s="143">
        <v>184</v>
      </c>
      <c r="L9" s="143">
        <v>0</v>
      </c>
      <c r="M9" s="143">
        <v>157</v>
      </c>
      <c r="N9" s="143">
        <v>0</v>
      </c>
      <c r="O9" s="143">
        <v>179</v>
      </c>
      <c r="P9" s="143">
        <v>0</v>
      </c>
      <c r="Q9" s="150">
        <v>5395</v>
      </c>
      <c r="R9" s="148" t="s">
        <v>449</v>
      </c>
    </row>
    <row r="10" spans="1:18" ht="15.75" thickBo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15.75" thickBot="1">
      <c r="A11" s="151" t="s">
        <v>450</v>
      </c>
      <c r="B11" s="167">
        <v>190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</row>
    <row r="12" spans="1:18" ht="16.5" thickBot="1">
      <c r="A12" s="164" t="s">
        <v>451</v>
      </c>
      <c r="B12" s="159"/>
      <c r="C12" s="133" t="s">
        <v>452</v>
      </c>
      <c r="D12" s="134"/>
      <c r="E12" s="135"/>
      <c r="F12" s="152" t="s">
        <v>453</v>
      </c>
      <c r="G12" s="136"/>
      <c r="H12" s="154"/>
      <c r="I12" s="155"/>
      <c r="J12" s="136"/>
      <c r="K12" s="121" t="s">
        <v>454</v>
      </c>
      <c r="L12" s="122"/>
      <c r="M12" s="123"/>
      <c r="N12" s="136"/>
      <c r="O12" s="112" t="s">
        <v>455</v>
      </c>
      <c r="P12" s="113"/>
      <c r="Q12" s="113"/>
      <c r="R12" s="114"/>
    </row>
    <row r="13" spans="1:18" ht="16.5" thickBot="1">
      <c r="A13" s="151" t="s">
        <v>452</v>
      </c>
      <c r="B13" s="159">
        <v>197</v>
      </c>
      <c r="C13" s="163"/>
      <c r="D13" s="159"/>
      <c r="E13" s="159"/>
      <c r="F13" s="152"/>
      <c r="G13" s="127" t="s">
        <v>456</v>
      </c>
      <c r="H13" s="128"/>
      <c r="I13" s="129"/>
      <c r="J13" s="136"/>
      <c r="K13" s="166"/>
      <c r="L13" s="166"/>
      <c r="M13" s="166"/>
      <c r="N13" s="136"/>
      <c r="O13" s="159"/>
      <c r="P13" s="159"/>
      <c r="Q13" s="159"/>
      <c r="R13" s="159"/>
    </row>
    <row r="14" spans="1:18" ht="15.75" thickBot="1">
      <c r="A14" s="145" t="s">
        <v>457</v>
      </c>
      <c r="B14" s="152">
        <v>217</v>
      </c>
      <c r="C14" s="163"/>
      <c r="D14" s="163"/>
      <c r="E14" s="163"/>
      <c r="F14" s="152"/>
      <c r="G14" s="130"/>
      <c r="H14" s="131"/>
      <c r="I14" s="132"/>
      <c r="J14" s="136"/>
      <c r="K14" s="136"/>
      <c r="L14" s="153"/>
      <c r="M14" s="136"/>
      <c r="N14" s="136"/>
      <c r="O14" s="136"/>
      <c r="P14" s="136"/>
      <c r="Q14" s="136"/>
      <c r="R14" s="136"/>
    </row>
    <row r="15" spans="1:18" ht="16.5" thickBot="1">
      <c r="A15" s="151" t="s">
        <v>458</v>
      </c>
      <c r="B15" s="159"/>
      <c r="C15" s="133" t="s">
        <v>457</v>
      </c>
      <c r="D15" s="134"/>
      <c r="E15" s="135"/>
      <c r="F15" s="152" t="s">
        <v>459</v>
      </c>
      <c r="G15" s="136"/>
      <c r="H15" s="156"/>
      <c r="I15" s="157"/>
      <c r="J15" s="136"/>
      <c r="K15" s="124" t="s">
        <v>460</v>
      </c>
      <c r="L15" s="125"/>
      <c r="M15" s="126"/>
      <c r="N15" s="136"/>
      <c r="O15" s="115" t="s">
        <v>457</v>
      </c>
      <c r="P15" s="116"/>
      <c r="Q15" s="116"/>
      <c r="R15" s="117"/>
    </row>
    <row r="16" spans="1:18" ht="15.75" thickBot="1">
      <c r="A16" s="145" t="s">
        <v>461</v>
      </c>
      <c r="B16" s="167">
        <v>180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17" spans="1:18" ht="15.75" thickBot="1">
      <c r="A17" s="151" t="s">
        <v>462</v>
      </c>
      <c r="B17" s="159"/>
      <c r="C17" s="136"/>
      <c r="D17" s="118" t="s">
        <v>450</v>
      </c>
      <c r="E17" s="119"/>
      <c r="F17" s="119"/>
      <c r="G17" s="119"/>
      <c r="H17" s="120"/>
      <c r="I17" s="136"/>
      <c r="J17" s="136"/>
      <c r="K17" s="136"/>
      <c r="L17" s="136"/>
      <c r="M17" s="136"/>
      <c r="N17" s="136"/>
      <c r="O17" s="136"/>
      <c r="P17" s="136"/>
      <c r="Q17" s="136"/>
      <c r="R17" s="136"/>
    </row>
    <row r="18" spans="1:18" ht="15.75" thickBot="1">
      <c r="A18" s="136"/>
      <c r="B18" s="163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18" ht="15.75" thickBot="1">
      <c r="A19" s="151" t="s">
        <v>462</v>
      </c>
      <c r="B19" s="159"/>
      <c r="C19" s="136"/>
      <c r="D19" s="118" t="s">
        <v>461</v>
      </c>
      <c r="E19" s="119"/>
      <c r="F19" s="119"/>
      <c r="G19" s="119"/>
      <c r="H19" s="120"/>
      <c r="I19" s="136"/>
      <c r="J19" s="136"/>
      <c r="K19" s="136"/>
      <c r="L19" s="136"/>
      <c r="M19" s="136"/>
      <c r="N19" s="136"/>
      <c r="O19" s="136"/>
      <c r="P19" s="136"/>
      <c r="Q19" s="136"/>
      <c r="R19" s="136"/>
    </row>
  </sheetData>
  <sheetProtection/>
  <mergeCells count="9">
    <mergeCell ref="C12:E12"/>
    <mergeCell ref="C15:E15"/>
    <mergeCell ref="O12:R12"/>
    <mergeCell ref="O15:R15"/>
    <mergeCell ref="D17:H17"/>
    <mergeCell ref="D19:H19"/>
    <mergeCell ref="K12:M12"/>
    <mergeCell ref="K15:M15"/>
    <mergeCell ref="G13:I1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2012-06-11T19:18:51Z</dcterms:created>
  <dcterms:modified xsi:type="dcterms:W3CDTF">2012-06-15T21:00:02Z</dcterms:modified>
  <cp:category/>
  <cp:version/>
  <cp:contentType/>
  <cp:contentStatus/>
</cp:coreProperties>
</file>