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encillos_fem" sheetId="1" r:id="rId1"/>
    <sheet name="sencillos_mas" sheetId="2" r:id="rId2"/>
    <sheet name="dobles_fem" sheetId="3" r:id="rId3"/>
    <sheet name="dobles_mas" sheetId="4" r:id="rId4"/>
    <sheet name="dobles_mixtos" sheetId="5" r:id="rId5"/>
    <sheet name="equipos" sheetId="6" r:id="rId6"/>
    <sheet name="evento_fem" sheetId="7" r:id="rId7"/>
    <sheet name="evento_mas" sheetId="8" r:id="rId8"/>
    <sheet name="evento_equipos" sheetId="9" r:id="rId9"/>
  </sheets>
  <definedNames/>
  <calcPr fullCalcOnLoad="1"/>
</workbook>
</file>

<file path=xl/sharedStrings.xml><?xml version="1.0" encoding="utf-8"?>
<sst xmlns="http://schemas.openxmlformats.org/spreadsheetml/2006/main" count="478" uniqueCount="80">
  <si>
    <t>CAMPEONATO NACIONAL DE CLUBES 2010</t>
  </si>
  <si>
    <t>INDIVIDUAL FEMENINO</t>
  </si>
  <si>
    <t>DEPORTISTA</t>
  </si>
  <si>
    <t>CLUB</t>
  </si>
  <si>
    <t>L1</t>
  </si>
  <si>
    <t>L2</t>
  </si>
  <si>
    <t>L3</t>
  </si>
  <si>
    <t>L4</t>
  </si>
  <si>
    <t>L5</t>
  </si>
  <si>
    <t>L6</t>
  </si>
  <si>
    <t>TOTAL</t>
  </si>
  <si>
    <t>PROMEDIO</t>
  </si>
  <si>
    <t>MARIA V CORREAL</t>
  </si>
  <si>
    <t>MOÑONA</t>
  </si>
  <si>
    <t>SANDRA  MONTEALEGRE</t>
  </si>
  <si>
    <t>MISHA</t>
  </si>
  <si>
    <t>ALEJANDRA BARRERTO</t>
  </si>
  <si>
    <t>FENIX</t>
  </si>
  <si>
    <t>MARIA T ABELLA V</t>
  </si>
  <si>
    <t>BUSTER</t>
  </si>
  <si>
    <t>IVETTE TELLEZ V</t>
  </si>
  <si>
    <t>LOS VEITE</t>
  </si>
  <si>
    <t>MARINA SANCHEZ</t>
  </si>
  <si>
    <t>ESPERANZA SAENZ</t>
  </si>
  <si>
    <t>YOLANDA RINCON</t>
  </si>
  <si>
    <t xml:space="preserve">MARIA L MALDONADO </t>
  </si>
  <si>
    <t>COSMOS</t>
  </si>
  <si>
    <t>CONSUELO ROMERO</t>
  </si>
  <si>
    <t>FFAA</t>
  </si>
  <si>
    <t>ALICIA GARCIA REYES</t>
  </si>
  <si>
    <t>RICAURTE</t>
  </si>
  <si>
    <t>CECILIA CASTRO</t>
  </si>
  <si>
    <t>OLGA BULLA</t>
  </si>
  <si>
    <t>BOLOMUNDO</t>
  </si>
  <si>
    <t>MARTA Y MARTINEZ G</t>
  </si>
  <si>
    <t xml:space="preserve">DORA GUTIERREZ </t>
  </si>
  <si>
    <t>PICAPINES</t>
  </si>
  <si>
    <t>INES VENEGAS</t>
  </si>
  <si>
    <t xml:space="preserve">MARIELA BASTO </t>
  </si>
  <si>
    <t xml:space="preserve"> CLARA INES GARCIA</t>
  </si>
  <si>
    <t>ELIZABETH ESPINOZA</t>
  </si>
  <si>
    <t>LEONORA BARRAGAN</t>
  </si>
  <si>
    <t>  </t>
  </si>
  <si>
    <t>INDIVIDUAL MASCULINO</t>
  </si>
  <si>
    <t>ALDEMAR LOZANO</t>
  </si>
  <si>
    <t>JOSE MANUEL SANCHEZ</t>
  </si>
  <si>
    <t>MARCOS CASTRO</t>
  </si>
  <si>
    <t>MANUEL A CASTELLANOS</t>
  </si>
  <si>
    <t>OSCAR RODRIGUEZ</t>
  </si>
  <si>
    <t>HAYDER HERNANDEZ</t>
  </si>
  <si>
    <t>JULIO R MONDRAGON</t>
  </si>
  <si>
    <t>ROMAN OVALLE</t>
  </si>
  <si>
    <t xml:space="preserve">DARIO MENDEZ R </t>
  </si>
  <si>
    <t>MANUEL D RODRIGUEZ</t>
  </si>
  <si>
    <t>FRANCISCO VELANDIA</t>
  </si>
  <si>
    <t>HUMBERTO PLATA</t>
  </si>
  <si>
    <t>DANIEL MELO</t>
  </si>
  <si>
    <t>MARTIN SANCHEZ</t>
  </si>
  <si>
    <t>ARCESIO GARCIA</t>
  </si>
  <si>
    <t>EDUARDO RUEDA</t>
  </si>
  <si>
    <t>WILIAM DUARTE</t>
  </si>
  <si>
    <t>JUAN PABLO AYALA</t>
  </si>
  <si>
    <t>LOS VEINTE</t>
  </si>
  <si>
    <t xml:space="preserve">ROBERTO CAICEDO </t>
  </si>
  <si>
    <t>EDGAR PINZON</t>
  </si>
  <si>
    <t>DOBLES FEMENINO</t>
  </si>
  <si>
    <t>CLARA INES GARCIA</t>
  </si>
  <si>
    <t>DOBLES MASCULINO</t>
  </si>
  <si>
    <t>DOBLES MIXTOS</t>
  </si>
  <si>
    <t>MODALIDAD EQUIPOS</t>
  </si>
  <si>
    <t>DEPORTISTAS</t>
  </si>
  <si>
    <t>LIDA MALDONADO</t>
  </si>
  <si>
    <t>TODO EVENTO FEMENINO</t>
  </si>
  <si>
    <t>EQUIPOS</t>
  </si>
  <si>
    <t>MIXTAS</t>
  </si>
  <si>
    <t>DOBLES</t>
  </si>
  <si>
    <t>SENCILLOS</t>
  </si>
  <si>
    <t>TODO EVENTO MASCULINO</t>
  </si>
  <si>
    <t>TODO EVENTO EQUIPOS</t>
  </si>
  <si>
    <t>INDIVIDUAL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</si>
</sst>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;[Red]0.00"/>
  </numFmts>
  <fonts count="1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14"/>
      <color indexed="8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8" fontId="5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168" fontId="7" fillId="4" borderId="4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/>
    </xf>
    <xf numFmtId="168" fontId="8" fillId="5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4" borderId="4" xfId="0" applyFont="1" applyFill="1" applyBorder="1" applyAlignment="1">
      <alignment/>
    </xf>
    <xf numFmtId="0" fontId="8" fillId="5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/>
    </xf>
    <xf numFmtId="0" fontId="13" fillId="4" borderId="4" xfId="0" applyFont="1" applyFill="1" applyBorder="1" applyAlignment="1">
      <alignment horizontal="center"/>
    </xf>
    <xf numFmtId="2" fontId="13" fillId="4" borderId="4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/>
    </xf>
    <xf numFmtId="0" fontId="14" fillId="5" borderId="4" xfId="0" applyFont="1" applyFill="1" applyBorder="1" applyAlignment="1">
      <alignment horizontal="center"/>
    </xf>
    <xf numFmtId="2" fontId="14" fillId="5" borderId="4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7" fillId="4" borderId="3" xfId="0" applyFont="1" applyFill="1" applyBorder="1" applyAlignment="1">
      <alignment horizontal="left"/>
    </xf>
    <xf numFmtId="2" fontId="7" fillId="4" borderId="4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2" fontId="8" fillId="5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/>
    </xf>
    <xf numFmtId="4" fontId="13" fillId="4" borderId="4" xfId="0" applyNumberFormat="1" applyFont="1" applyFill="1" applyBorder="1" applyAlignment="1">
      <alignment horizontal="center"/>
    </xf>
    <xf numFmtId="0" fontId="14" fillId="5" borderId="4" xfId="0" applyFont="1" applyFill="1" applyBorder="1" applyAlignment="1">
      <alignment/>
    </xf>
    <xf numFmtId="4" fontId="14" fillId="5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4.421875" style="0" bestFit="1" customWidth="1"/>
    <col min="2" max="2" width="30.57421875" style="0" bestFit="1" customWidth="1"/>
    <col min="3" max="3" width="16.7109375" style="0" bestFit="1" customWidth="1"/>
    <col min="4" max="9" width="5.140625" style="0" bestFit="1" customWidth="1"/>
    <col min="10" max="10" width="7.140625" style="0" bestFit="1" customWidth="1"/>
    <col min="11" max="11" width="11.00390625" style="0" bestFit="1" customWidth="1"/>
  </cols>
  <sheetData>
    <row r="1" spans="2:11" ht="18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3:11" ht="12.75">
      <c r="C2" s="2"/>
      <c r="D2" s="3"/>
      <c r="E2" s="3"/>
      <c r="F2" s="3"/>
      <c r="G2" s="3"/>
      <c r="H2" s="3"/>
      <c r="I2" s="3"/>
      <c r="J2" s="3"/>
      <c r="K2" s="3"/>
    </row>
    <row r="3" spans="2:11" ht="18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3:11" ht="12.75">
      <c r="C4" s="2"/>
      <c r="D4" s="3"/>
      <c r="E4" s="3"/>
      <c r="F4" s="3"/>
      <c r="G4" s="3"/>
      <c r="H4" s="3"/>
      <c r="I4" s="3"/>
      <c r="J4" s="3"/>
      <c r="K4" s="3"/>
    </row>
    <row r="5" spans="2:11" ht="12.75">
      <c r="B5" s="4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3:11" ht="12.75">
      <c r="C6" s="2"/>
      <c r="D6" s="3"/>
      <c r="E6" s="3"/>
      <c r="F6" s="3"/>
      <c r="G6" s="3"/>
      <c r="H6" s="3"/>
      <c r="I6" s="3"/>
      <c r="J6" s="3"/>
      <c r="K6" s="3"/>
    </row>
    <row r="7" spans="1:11" ht="18">
      <c r="A7" s="7">
        <v>1</v>
      </c>
      <c r="B7" s="8" t="s">
        <v>12</v>
      </c>
      <c r="C7" s="9" t="s">
        <v>13</v>
      </c>
      <c r="D7" s="10">
        <v>202</v>
      </c>
      <c r="E7" s="10">
        <v>211</v>
      </c>
      <c r="F7" s="10">
        <v>196</v>
      </c>
      <c r="G7" s="10">
        <v>226</v>
      </c>
      <c r="H7" s="10">
        <v>165</v>
      </c>
      <c r="I7" s="10">
        <v>181</v>
      </c>
      <c r="J7" s="11">
        <v>1181</v>
      </c>
      <c r="K7" s="12">
        <v>196.83</v>
      </c>
    </row>
    <row r="8" spans="1:11" ht="18.75">
      <c r="A8" s="13">
        <v>2</v>
      </c>
      <c r="B8" s="14" t="s">
        <v>14</v>
      </c>
      <c r="C8" s="15" t="s">
        <v>15</v>
      </c>
      <c r="D8" s="16">
        <v>171</v>
      </c>
      <c r="E8" s="16">
        <v>198</v>
      </c>
      <c r="F8" s="16">
        <v>203</v>
      </c>
      <c r="G8" s="16">
        <v>224</v>
      </c>
      <c r="H8" s="16">
        <v>173</v>
      </c>
      <c r="I8" s="16">
        <v>168</v>
      </c>
      <c r="J8" s="16">
        <v>1137</v>
      </c>
      <c r="K8" s="17">
        <v>189.5</v>
      </c>
    </row>
    <row r="9" spans="1:11" ht="18.75">
      <c r="A9" s="13">
        <v>3</v>
      </c>
      <c r="B9" s="18" t="s">
        <v>16</v>
      </c>
      <c r="C9" s="19" t="s">
        <v>17</v>
      </c>
      <c r="D9" s="20">
        <v>178</v>
      </c>
      <c r="E9" s="20">
        <v>220</v>
      </c>
      <c r="F9" s="20">
        <v>181</v>
      </c>
      <c r="G9" s="20">
        <v>170</v>
      </c>
      <c r="H9" s="20">
        <v>192</v>
      </c>
      <c r="I9" s="20">
        <v>166</v>
      </c>
      <c r="J9" s="20">
        <v>1107</v>
      </c>
      <c r="K9" s="21">
        <v>184.5</v>
      </c>
    </row>
    <row r="10" spans="1:11" ht="18">
      <c r="A10" s="7">
        <v>4</v>
      </c>
      <c r="B10" s="22" t="s">
        <v>18</v>
      </c>
      <c r="C10" s="23" t="s">
        <v>19</v>
      </c>
      <c r="D10" s="24">
        <v>179</v>
      </c>
      <c r="E10" s="24">
        <v>199</v>
      </c>
      <c r="F10" s="24">
        <v>192</v>
      </c>
      <c r="G10" s="24">
        <v>210</v>
      </c>
      <c r="H10" s="24">
        <v>164</v>
      </c>
      <c r="I10" s="24">
        <v>133</v>
      </c>
      <c r="J10" s="25">
        <v>1077</v>
      </c>
      <c r="K10" s="26">
        <v>179.5</v>
      </c>
    </row>
    <row r="11" spans="1:11" ht="18.75">
      <c r="A11" s="13">
        <v>5</v>
      </c>
      <c r="B11" s="22" t="s">
        <v>20</v>
      </c>
      <c r="C11" s="23" t="s">
        <v>21</v>
      </c>
      <c r="D11" s="24">
        <v>174</v>
      </c>
      <c r="E11" s="24">
        <v>211</v>
      </c>
      <c r="F11" s="24">
        <v>167</v>
      </c>
      <c r="G11" s="24">
        <v>195</v>
      </c>
      <c r="H11" s="24">
        <v>137</v>
      </c>
      <c r="I11" s="24">
        <v>188</v>
      </c>
      <c r="J11" s="25">
        <v>1072</v>
      </c>
      <c r="K11" s="26">
        <v>178.67</v>
      </c>
    </row>
    <row r="12" spans="1:11" ht="18.75">
      <c r="A12" s="13">
        <v>6</v>
      </c>
      <c r="B12" s="22" t="s">
        <v>22</v>
      </c>
      <c r="C12" s="23" t="s">
        <v>15</v>
      </c>
      <c r="D12" s="24">
        <v>146</v>
      </c>
      <c r="E12" s="24">
        <v>221</v>
      </c>
      <c r="F12" s="24">
        <v>170</v>
      </c>
      <c r="G12" s="24">
        <v>158</v>
      </c>
      <c r="H12" s="24">
        <v>196</v>
      </c>
      <c r="I12" s="24">
        <v>175</v>
      </c>
      <c r="J12" s="25">
        <v>1066</v>
      </c>
      <c r="K12" s="26">
        <v>177.67</v>
      </c>
    </row>
    <row r="13" spans="1:11" ht="18">
      <c r="A13" s="7">
        <v>7</v>
      </c>
      <c r="B13" s="27" t="s">
        <v>23</v>
      </c>
      <c r="C13" s="28" t="s">
        <v>17</v>
      </c>
      <c r="D13" s="24">
        <v>176</v>
      </c>
      <c r="E13" s="24">
        <v>169</v>
      </c>
      <c r="F13" s="24">
        <v>179</v>
      </c>
      <c r="G13" s="24">
        <v>145</v>
      </c>
      <c r="H13" s="24">
        <v>157</v>
      </c>
      <c r="I13" s="24">
        <v>223</v>
      </c>
      <c r="J13" s="25">
        <v>1049</v>
      </c>
      <c r="K13" s="26">
        <v>174.83</v>
      </c>
    </row>
    <row r="14" spans="1:11" ht="18.75">
      <c r="A14" s="13">
        <v>8</v>
      </c>
      <c r="B14" s="22" t="s">
        <v>24</v>
      </c>
      <c r="C14" s="23" t="s">
        <v>19</v>
      </c>
      <c r="D14" s="24">
        <v>154</v>
      </c>
      <c r="E14" s="24">
        <v>166</v>
      </c>
      <c r="F14" s="24">
        <v>181</v>
      </c>
      <c r="G14" s="24">
        <v>178</v>
      </c>
      <c r="H14" s="24">
        <v>190</v>
      </c>
      <c r="I14" s="24">
        <v>169</v>
      </c>
      <c r="J14" s="25">
        <v>1038</v>
      </c>
      <c r="K14" s="26">
        <v>173</v>
      </c>
    </row>
    <row r="15" spans="1:11" ht="18.75">
      <c r="A15" s="13">
        <v>9</v>
      </c>
      <c r="B15" s="27" t="s">
        <v>25</v>
      </c>
      <c r="C15" s="28" t="s">
        <v>26</v>
      </c>
      <c r="D15" s="24">
        <v>179</v>
      </c>
      <c r="E15" s="24">
        <v>148</v>
      </c>
      <c r="F15" s="24">
        <v>146</v>
      </c>
      <c r="G15" s="24">
        <v>233</v>
      </c>
      <c r="H15" s="24">
        <v>156</v>
      </c>
      <c r="I15" s="24">
        <v>150</v>
      </c>
      <c r="J15" s="25">
        <v>1012</v>
      </c>
      <c r="K15" s="26">
        <v>168.67</v>
      </c>
    </row>
    <row r="16" spans="1:11" ht="18">
      <c r="A16" s="7">
        <v>10</v>
      </c>
      <c r="B16" s="22" t="s">
        <v>27</v>
      </c>
      <c r="C16" s="23" t="s">
        <v>28</v>
      </c>
      <c r="D16" s="24">
        <v>165</v>
      </c>
      <c r="E16" s="24">
        <v>153</v>
      </c>
      <c r="F16" s="24">
        <v>182</v>
      </c>
      <c r="G16" s="24">
        <v>203</v>
      </c>
      <c r="H16" s="24">
        <v>136</v>
      </c>
      <c r="I16" s="24">
        <v>156</v>
      </c>
      <c r="J16" s="25">
        <v>995</v>
      </c>
      <c r="K16" s="26">
        <v>165.83</v>
      </c>
    </row>
    <row r="17" spans="1:11" ht="18.75">
      <c r="A17" s="13">
        <v>11</v>
      </c>
      <c r="B17" s="22" t="s">
        <v>29</v>
      </c>
      <c r="C17" s="23" t="s">
        <v>30</v>
      </c>
      <c r="D17" s="24">
        <v>178</v>
      </c>
      <c r="E17" s="24">
        <v>162</v>
      </c>
      <c r="F17" s="24">
        <v>154</v>
      </c>
      <c r="G17" s="24">
        <v>178</v>
      </c>
      <c r="H17" s="24">
        <v>161</v>
      </c>
      <c r="I17" s="24">
        <v>159</v>
      </c>
      <c r="J17" s="25">
        <v>992</v>
      </c>
      <c r="K17" s="26">
        <v>165.33</v>
      </c>
    </row>
    <row r="18" spans="1:11" ht="18.75">
      <c r="A18" s="13">
        <v>12</v>
      </c>
      <c r="B18" s="22" t="s">
        <v>31</v>
      </c>
      <c r="C18" s="23" t="s">
        <v>13</v>
      </c>
      <c r="D18" s="24">
        <v>151</v>
      </c>
      <c r="E18" s="24">
        <v>147</v>
      </c>
      <c r="F18" s="24">
        <v>155</v>
      </c>
      <c r="G18" s="24">
        <v>157</v>
      </c>
      <c r="H18" s="24">
        <v>189</v>
      </c>
      <c r="I18" s="24">
        <v>179</v>
      </c>
      <c r="J18" s="25">
        <v>978</v>
      </c>
      <c r="K18" s="26">
        <v>163</v>
      </c>
    </row>
    <row r="19" spans="1:11" ht="18">
      <c r="A19" s="7">
        <v>13</v>
      </c>
      <c r="B19" s="27" t="s">
        <v>32</v>
      </c>
      <c r="C19" s="28" t="s">
        <v>33</v>
      </c>
      <c r="D19" s="24">
        <v>144</v>
      </c>
      <c r="E19" s="24">
        <v>174</v>
      </c>
      <c r="F19" s="24">
        <v>140</v>
      </c>
      <c r="G19" s="24">
        <v>160</v>
      </c>
      <c r="H19" s="24">
        <v>166</v>
      </c>
      <c r="I19" s="24">
        <v>194</v>
      </c>
      <c r="J19" s="25">
        <v>978</v>
      </c>
      <c r="K19" s="26">
        <v>163</v>
      </c>
    </row>
    <row r="20" spans="1:11" ht="18.75">
      <c r="A20" s="13">
        <v>14</v>
      </c>
      <c r="B20" s="22" t="s">
        <v>34</v>
      </c>
      <c r="C20" s="23" t="s">
        <v>30</v>
      </c>
      <c r="D20" s="24">
        <v>125</v>
      </c>
      <c r="E20" s="24">
        <v>170</v>
      </c>
      <c r="F20" s="24">
        <v>197</v>
      </c>
      <c r="G20" s="24">
        <v>169</v>
      </c>
      <c r="H20" s="24">
        <v>151</v>
      </c>
      <c r="I20" s="24">
        <v>155</v>
      </c>
      <c r="J20" s="25">
        <v>967</v>
      </c>
      <c r="K20" s="26">
        <v>161.17</v>
      </c>
    </row>
    <row r="21" spans="1:11" ht="18.75">
      <c r="A21" s="13">
        <v>15</v>
      </c>
      <c r="B21" s="22" t="s">
        <v>35</v>
      </c>
      <c r="C21" s="23" t="s">
        <v>36</v>
      </c>
      <c r="D21" s="24">
        <v>168</v>
      </c>
      <c r="E21" s="24">
        <v>195</v>
      </c>
      <c r="F21" s="24">
        <v>171</v>
      </c>
      <c r="G21" s="24">
        <v>146</v>
      </c>
      <c r="H21" s="24">
        <v>137</v>
      </c>
      <c r="I21" s="24">
        <v>141</v>
      </c>
      <c r="J21" s="25">
        <v>958</v>
      </c>
      <c r="K21" s="26">
        <v>159.67</v>
      </c>
    </row>
    <row r="22" spans="1:11" ht="18">
      <c r="A22" s="7">
        <v>16</v>
      </c>
      <c r="B22" s="27" t="s">
        <v>37</v>
      </c>
      <c r="C22" s="28" t="s">
        <v>33</v>
      </c>
      <c r="D22" s="24">
        <v>183</v>
      </c>
      <c r="E22" s="24">
        <v>134</v>
      </c>
      <c r="F22" s="24">
        <v>153</v>
      </c>
      <c r="G22" s="24">
        <v>169</v>
      </c>
      <c r="H22" s="24">
        <v>135</v>
      </c>
      <c r="I22" s="24">
        <v>181</v>
      </c>
      <c r="J22" s="25">
        <v>955</v>
      </c>
      <c r="K22" s="26">
        <v>159.17</v>
      </c>
    </row>
    <row r="23" spans="1:11" ht="18.75">
      <c r="A23" s="13">
        <v>17</v>
      </c>
      <c r="B23" s="22" t="s">
        <v>38</v>
      </c>
      <c r="C23" s="23" t="s">
        <v>36</v>
      </c>
      <c r="D23" s="24">
        <v>155</v>
      </c>
      <c r="E23" s="24">
        <v>145</v>
      </c>
      <c r="F23" s="24">
        <v>130</v>
      </c>
      <c r="G23" s="24">
        <v>178</v>
      </c>
      <c r="H23" s="24">
        <v>161</v>
      </c>
      <c r="I23" s="24">
        <v>160</v>
      </c>
      <c r="J23" s="25">
        <v>929</v>
      </c>
      <c r="K23" s="26">
        <v>154.83</v>
      </c>
    </row>
    <row r="24" spans="1:11" ht="18.75">
      <c r="A24" s="13">
        <v>18</v>
      </c>
      <c r="B24" s="27" t="s">
        <v>39</v>
      </c>
      <c r="C24" s="28" t="s">
        <v>26</v>
      </c>
      <c r="D24" s="24">
        <v>109</v>
      </c>
      <c r="E24" s="24">
        <v>148</v>
      </c>
      <c r="F24" s="24">
        <v>189</v>
      </c>
      <c r="G24" s="24">
        <v>140</v>
      </c>
      <c r="H24" s="24">
        <v>165</v>
      </c>
      <c r="I24" s="24">
        <v>160</v>
      </c>
      <c r="J24" s="25">
        <v>911</v>
      </c>
      <c r="K24" s="26">
        <v>151.83</v>
      </c>
    </row>
    <row r="25" spans="1:11" ht="18">
      <c r="A25" s="7">
        <v>19</v>
      </c>
      <c r="B25" s="22" t="s">
        <v>40</v>
      </c>
      <c r="C25" s="23" t="s">
        <v>21</v>
      </c>
      <c r="D25" s="24">
        <v>144</v>
      </c>
      <c r="E25" s="24">
        <v>169</v>
      </c>
      <c r="F25" s="24">
        <v>119</v>
      </c>
      <c r="G25" s="24">
        <v>123</v>
      </c>
      <c r="H25" s="24">
        <v>163</v>
      </c>
      <c r="I25" s="24">
        <v>159</v>
      </c>
      <c r="J25" s="25">
        <v>877</v>
      </c>
      <c r="K25" s="26">
        <v>146.17</v>
      </c>
    </row>
    <row r="26" spans="1:11" ht="18.75">
      <c r="A26" s="13">
        <v>20</v>
      </c>
      <c r="B26" s="22" t="s">
        <v>41</v>
      </c>
      <c r="C26" s="23" t="s">
        <v>28</v>
      </c>
      <c r="D26" s="24">
        <v>121</v>
      </c>
      <c r="E26" s="24">
        <v>102</v>
      </c>
      <c r="F26" s="24">
        <v>120</v>
      </c>
      <c r="G26" s="24">
        <v>144</v>
      </c>
      <c r="H26" s="24">
        <v>141</v>
      </c>
      <c r="I26" s="24">
        <v>124</v>
      </c>
      <c r="J26" s="25">
        <v>752</v>
      </c>
      <c r="K26" s="26">
        <v>125.33</v>
      </c>
    </row>
    <row r="27" spans="1:11" ht="12.75">
      <c r="A27" t="s">
        <v>42</v>
      </c>
      <c r="C27" s="2"/>
      <c r="D27" s="3"/>
      <c r="E27" s="3"/>
      <c r="F27" s="3"/>
      <c r="G27" s="3"/>
      <c r="H27" s="3"/>
      <c r="I27" s="3"/>
      <c r="J27" s="3"/>
      <c r="K27" s="3"/>
    </row>
  </sheetData>
  <mergeCells count="2">
    <mergeCell ref="B1:K1"/>
    <mergeCell ref="B3:K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19" sqref="B19"/>
    </sheetView>
  </sheetViews>
  <sheetFormatPr defaultColWidth="11.421875" defaultRowHeight="12.75"/>
  <cols>
    <col min="1" max="1" width="4.421875" style="0" bestFit="1" customWidth="1"/>
    <col min="2" max="2" width="31.57421875" style="0" bestFit="1" customWidth="1"/>
    <col min="3" max="3" width="16.7109375" style="0" bestFit="1" customWidth="1"/>
    <col min="4" max="9" width="5.140625" style="0" bestFit="1" customWidth="1"/>
    <col min="10" max="10" width="7.140625" style="0" bestFit="1" customWidth="1"/>
    <col min="11" max="11" width="11.00390625" style="0" bestFit="1" customWidth="1"/>
  </cols>
  <sheetData>
    <row r="1" spans="1:11" ht="18">
      <c r="A1" s="30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">
      <c r="A2" s="30"/>
      <c r="D2" s="3"/>
      <c r="E2" s="3"/>
      <c r="F2" s="3"/>
      <c r="G2" s="3"/>
      <c r="H2" s="3"/>
      <c r="I2" s="3"/>
      <c r="J2" s="3"/>
      <c r="K2" s="3"/>
    </row>
    <row r="3" spans="1:11" ht="18">
      <c r="A3" s="30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ht="18">
      <c r="A4" s="30"/>
      <c r="D4" s="3"/>
      <c r="E4" s="3"/>
      <c r="F4" s="3"/>
      <c r="G4" s="3"/>
      <c r="H4" s="3"/>
      <c r="I4" s="3"/>
      <c r="J4" s="3"/>
      <c r="K4" s="3"/>
    </row>
    <row r="5" spans="1:11" ht="18">
      <c r="A5" s="30"/>
      <c r="B5" s="4" t="s">
        <v>2</v>
      </c>
      <c r="C5" s="31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8">
      <c r="A6" s="30"/>
      <c r="D6" s="3"/>
      <c r="E6" s="3"/>
      <c r="F6" s="3"/>
      <c r="G6" s="3"/>
      <c r="H6" s="3"/>
      <c r="I6" s="3"/>
      <c r="J6" s="3"/>
      <c r="K6" s="3"/>
    </row>
    <row r="7" spans="1:11" ht="18">
      <c r="A7" s="32">
        <v>1</v>
      </c>
      <c r="B7" s="33" t="s">
        <v>44</v>
      </c>
      <c r="C7" s="34" t="s">
        <v>17</v>
      </c>
      <c r="D7" s="35">
        <v>214</v>
      </c>
      <c r="E7" s="35">
        <v>227</v>
      </c>
      <c r="F7" s="35">
        <v>249</v>
      </c>
      <c r="G7" s="35">
        <v>189</v>
      </c>
      <c r="H7" s="35">
        <v>196</v>
      </c>
      <c r="I7" s="35">
        <v>201</v>
      </c>
      <c r="J7" s="11">
        <v>1276</v>
      </c>
      <c r="K7" s="12">
        <v>212.67</v>
      </c>
    </row>
    <row r="8" spans="1:11" ht="18.75">
      <c r="A8" s="36">
        <v>2</v>
      </c>
      <c r="B8" s="14" t="s">
        <v>45</v>
      </c>
      <c r="C8" s="37" t="s">
        <v>15</v>
      </c>
      <c r="D8" s="37">
        <v>190</v>
      </c>
      <c r="E8" s="37">
        <v>198</v>
      </c>
      <c r="F8" s="37">
        <v>224</v>
      </c>
      <c r="G8" s="37">
        <v>212</v>
      </c>
      <c r="H8" s="37">
        <v>213</v>
      </c>
      <c r="I8" s="37">
        <v>214</v>
      </c>
      <c r="J8" s="16">
        <v>1251</v>
      </c>
      <c r="K8" s="17">
        <v>208.5</v>
      </c>
    </row>
    <row r="9" spans="1:11" ht="18.75">
      <c r="A9" s="36">
        <v>3</v>
      </c>
      <c r="B9" s="18" t="s">
        <v>46</v>
      </c>
      <c r="C9" s="38" t="s">
        <v>26</v>
      </c>
      <c r="D9" s="38">
        <v>220</v>
      </c>
      <c r="E9" s="38">
        <v>224</v>
      </c>
      <c r="F9" s="38">
        <v>207</v>
      </c>
      <c r="G9" s="38">
        <v>184</v>
      </c>
      <c r="H9" s="38">
        <v>189</v>
      </c>
      <c r="I9" s="38">
        <v>223</v>
      </c>
      <c r="J9" s="20">
        <v>1247</v>
      </c>
      <c r="K9" s="21">
        <v>207.83</v>
      </c>
    </row>
    <row r="10" spans="1:11" ht="18">
      <c r="A10" s="32">
        <v>4</v>
      </c>
      <c r="B10" s="22" t="s">
        <v>47</v>
      </c>
      <c r="C10" s="39" t="s">
        <v>30</v>
      </c>
      <c r="D10" s="39">
        <v>228</v>
      </c>
      <c r="E10" s="39">
        <v>204</v>
      </c>
      <c r="F10" s="39">
        <v>194</v>
      </c>
      <c r="G10" s="39">
        <v>180</v>
      </c>
      <c r="H10" s="39">
        <v>225</v>
      </c>
      <c r="I10" s="39">
        <v>199</v>
      </c>
      <c r="J10" s="25">
        <v>1230</v>
      </c>
      <c r="K10" s="26">
        <v>205</v>
      </c>
    </row>
    <row r="11" spans="1:11" ht="18.75">
      <c r="A11" s="36">
        <v>5</v>
      </c>
      <c r="B11" s="22" t="s">
        <v>48</v>
      </c>
      <c r="C11" s="40" t="s">
        <v>33</v>
      </c>
      <c r="D11" s="39">
        <v>167</v>
      </c>
      <c r="E11" s="39">
        <v>189</v>
      </c>
      <c r="F11" s="39">
        <v>269</v>
      </c>
      <c r="G11" s="39">
        <v>190</v>
      </c>
      <c r="H11" s="39">
        <v>189</v>
      </c>
      <c r="I11" s="39">
        <v>226</v>
      </c>
      <c r="J11" s="25">
        <v>1230</v>
      </c>
      <c r="K11" s="26">
        <v>205</v>
      </c>
    </row>
    <row r="12" spans="1:11" ht="18.75">
      <c r="A12" s="36">
        <v>6</v>
      </c>
      <c r="B12" s="22" t="s">
        <v>49</v>
      </c>
      <c r="C12" s="39" t="s">
        <v>15</v>
      </c>
      <c r="D12" s="39">
        <v>194</v>
      </c>
      <c r="E12" s="39">
        <v>228</v>
      </c>
      <c r="F12" s="39">
        <v>224</v>
      </c>
      <c r="G12" s="39">
        <v>171</v>
      </c>
      <c r="H12" s="39">
        <v>170</v>
      </c>
      <c r="I12" s="39">
        <v>215</v>
      </c>
      <c r="J12" s="25">
        <v>1202</v>
      </c>
      <c r="K12" s="26">
        <v>200.33</v>
      </c>
    </row>
    <row r="13" spans="1:11" ht="18">
      <c r="A13" s="32">
        <v>7</v>
      </c>
      <c r="B13" s="22" t="s">
        <v>50</v>
      </c>
      <c r="C13" s="39" t="s">
        <v>36</v>
      </c>
      <c r="D13" s="39">
        <v>160</v>
      </c>
      <c r="E13" s="39">
        <v>212</v>
      </c>
      <c r="F13" s="39">
        <v>204</v>
      </c>
      <c r="G13" s="39">
        <v>188</v>
      </c>
      <c r="H13" s="39">
        <v>183</v>
      </c>
      <c r="I13" s="39">
        <v>232</v>
      </c>
      <c r="J13" s="25">
        <v>1179</v>
      </c>
      <c r="K13" s="26">
        <v>196.5</v>
      </c>
    </row>
    <row r="14" spans="1:11" ht="18.75">
      <c r="A14" s="36">
        <v>8</v>
      </c>
      <c r="B14" s="22" t="s">
        <v>51</v>
      </c>
      <c r="C14" s="39" t="s">
        <v>19</v>
      </c>
      <c r="D14" s="39">
        <v>190</v>
      </c>
      <c r="E14" s="39">
        <v>177</v>
      </c>
      <c r="F14" s="39">
        <v>158</v>
      </c>
      <c r="G14" s="39">
        <v>220</v>
      </c>
      <c r="H14" s="39">
        <v>172</v>
      </c>
      <c r="I14" s="39">
        <v>215</v>
      </c>
      <c r="J14" s="25">
        <v>1132</v>
      </c>
      <c r="K14" s="26">
        <v>188.67</v>
      </c>
    </row>
    <row r="15" spans="1:11" ht="18.75">
      <c r="A15" s="36">
        <v>9</v>
      </c>
      <c r="B15" s="22" t="s">
        <v>52</v>
      </c>
      <c r="C15" s="40" t="s">
        <v>26</v>
      </c>
      <c r="D15" s="39">
        <v>144</v>
      </c>
      <c r="E15" s="39">
        <v>234</v>
      </c>
      <c r="F15" s="39">
        <v>196</v>
      </c>
      <c r="G15" s="39">
        <v>151</v>
      </c>
      <c r="H15" s="39">
        <v>234</v>
      </c>
      <c r="I15" s="39">
        <v>172</v>
      </c>
      <c r="J15" s="25">
        <v>1131</v>
      </c>
      <c r="K15" s="26">
        <v>188.5</v>
      </c>
    </row>
    <row r="16" spans="1:11" ht="18">
      <c r="A16" s="32">
        <v>10</v>
      </c>
      <c r="B16" s="22" t="s">
        <v>53</v>
      </c>
      <c r="C16" s="39" t="s">
        <v>30</v>
      </c>
      <c r="D16" s="39">
        <v>226</v>
      </c>
      <c r="E16" s="39">
        <v>151</v>
      </c>
      <c r="F16" s="39">
        <v>171</v>
      </c>
      <c r="G16" s="39">
        <v>190</v>
      </c>
      <c r="H16" s="39">
        <v>192</v>
      </c>
      <c r="I16" s="39">
        <v>199</v>
      </c>
      <c r="J16" s="25">
        <v>1129</v>
      </c>
      <c r="K16" s="26">
        <v>188.17</v>
      </c>
    </row>
    <row r="17" spans="1:11" ht="18.75">
      <c r="A17" s="36">
        <v>11</v>
      </c>
      <c r="B17" s="22" t="s">
        <v>54</v>
      </c>
      <c r="C17" s="39" t="s">
        <v>36</v>
      </c>
      <c r="D17" s="39">
        <v>202</v>
      </c>
      <c r="E17" s="39">
        <v>170</v>
      </c>
      <c r="F17" s="39">
        <v>171</v>
      </c>
      <c r="G17" s="39">
        <v>185</v>
      </c>
      <c r="H17" s="39">
        <v>169</v>
      </c>
      <c r="I17" s="39">
        <v>193</v>
      </c>
      <c r="J17" s="25">
        <v>1090</v>
      </c>
      <c r="K17" s="26">
        <v>181.67</v>
      </c>
    </row>
    <row r="18" spans="1:11" ht="18.75">
      <c r="A18" s="36">
        <v>12</v>
      </c>
      <c r="B18" s="22" t="s">
        <v>55</v>
      </c>
      <c r="C18" s="39" t="s">
        <v>28</v>
      </c>
      <c r="D18" s="39">
        <v>161</v>
      </c>
      <c r="E18" s="39">
        <v>195</v>
      </c>
      <c r="F18" s="39">
        <v>195</v>
      </c>
      <c r="G18" s="39">
        <v>200</v>
      </c>
      <c r="H18" s="39">
        <v>170</v>
      </c>
      <c r="I18" s="39">
        <v>161</v>
      </c>
      <c r="J18" s="25">
        <v>1082</v>
      </c>
      <c r="K18" s="26">
        <v>180.33</v>
      </c>
    </row>
    <row r="19" spans="1:11" ht="18">
      <c r="A19" s="32">
        <v>13</v>
      </c>
      <c r="B19" s="27" t="s">
        <v>56</v>
      </c>
      <c r="C19" s="40" t="s">
        <v>33</v>
      </c>
      <c r="D19" s="39">
        <v>191</v>
      </c>
      <c r="E19" s="39">
        <v>147</v>
      </c>
      <c r="F19" s="39">
        <v>215</v>
      </c>
      <c r="G19" s="39">
        <v>188</v>
      </c>
      <c r="H19" s="39">
        <v>159</v>
      </c>
      <c r="I19" s="39">
        <v>160</v>
      </c>
      <c r="J19" s="25">
        <v>1060</v>
      </c>
      <c r="K19" s="26">
        <v>176.67</v>
      </c>
    </row>
    <row r="20" spans="1:11" ht="18.75">
      <c r="A20" s="36">
        <v>14</v>
      </c>
      <c r="B20" s="22" t="s">
        <v>57</v>
      </c>
      <c r="C20" s="39" t="s">
        <v>19</v>
      </c>
      <c r="D20" s="39">
        <v>164</v>
      </c>
      <c r="E20" s="39">
        <v>202</v>
      </c>
      <c r="F20" s="39">
        <v>168</v>
      </c>
      <c r="G20" s="39">
        <v>183</v>
      </c>
      <c r="H20" s="39">
        <v>155</v>
      </c>
      <c r="I20" s="39">
        <v>186</v>
      </c>
      <c r="J20" s="25">
        <v>1058</v>
      </c>
      <c r="K20" s="26">
        <v>176.33</v>
      </c>
    </row>
    <row r="21" spans="1:11" ht="18.75">
      <c r="A21" s="36">
        <v>15</v>
      </c>
      <c r="B21" s="22" t="s">
        <v>58</v>
      </c>
      <c r="C21" s="39" t="s">
        <v>13</v>
      </c>
      <c r="D21" s="39">
        <v>143</v>
      </c>
      <c r="E21" s="39">
        <v>194</v>
      </c>
      <c r="F21" s="39">
        <v>167</v>
      </c>
      <c r="G21" s="39">
        <v>212</v>
      </c>
      <c r="H21" s="39">
        <v>163</v>
      </c>
      <c r="I21" s="39">
        <v>173</v>
      </c>
      <c r="J21" s="25">
        <v>1052</v>
      </c>
      <c r="K21" s="26">
        <v>175.33</v>
      </c>
    </row>
    <row r="22" spans="1:11" ht="18">
      <c r="A22" s="32">
        <v>16</v>
      </c>
      <c r="B22" s="22" t="s">
        <v>59</v>
      </c>
      <c r="C22" s="39" t="s">
        <v>13</v>
      </c>
      <c r="D22" s="39">
        <v>114</v>
      </c>
      <c r="E22" s="39">
        <v>175</v>
      </c>
      <c r="F22" s="39">
        <v>194</v>
      </c>
      <c r="G22" s="39">
        <v>165</v>
      </c>
      <c r="H22" s="39">
        <v>222</v>
      </c>
      <c r="I22" s="39">
        <v>176</v>
      </c>
      <c r="J22" s="25">
        <v>1046</v>
      </c>
      <c r="K22" s="26">
        <v>174.33</v>
      </c>
    </row>
    <row r="23" spans="1:11" ht="18.75">
      <c r="A23" s="36">
        <v>17</v>
      </c>
      <c r="B23" s="27" t="s">
        <v>60</v>
      </c>
      <c r="C23" s="40" t="s">
        <v>17</v>
      </c>
      <c r="D23" s="39">
        <v>179</v>
      </c>
      <c r="E23" s="39">
        <v>166</v>
      </c>
      <c r="F23" s="39">
        <v>165</v>
      </c>
      <c r="G23" s="39">
        <v>180</v>
      </c>
      <c r="H23" s="39">
        <v>167</v>
      </c>
      <c r="I23" s="39">
        <v>187</v>
      </c>
      <c r="J23" s="25">
        <v>1044</v>
      </c>
      <c r="K23" s="26">
        <v>174</v>
      </c>
    </row>
    <row r="24" spans="1:11" ht="18.75">
      <c r="A24" s="36">
        <v>18</v>
      </c>
      <c r="B24" s="22" t="s">
        <v>61</v>
      </c>
      <c r="C24" s="39" t="s">
        <v>62</v>
      </c>
      <c r="D24" s="39">
        <v>147</v>
      </c>
      <c r="E24" s="39">
        <v>191</v>
      </c>
      <c r="F24" s="39">
        <v>233</v>
      </c>
      <c r="G24" s="39">
        <v>148</v>
      </c>
      <c r="H24" s="39">
        <v>165</v>
      </c>
      <c r="I24" s="39">
        <v>153</v>
      </c>
      <c r="J24" s="25">
        <v>1037</v>
      </c>
      <c r="K24" s="26">
        <v>172.83</v>
      </c>
    </row>
    <row r="25" spans="1:11" ht="18">
      <c r="A25" s="32">
        <v>19</v>
      </c>
      <c r="B25" s="22" t="s">
        <v>63</v>
      </c>
      <c r="C25" s="39" t="s">
        <v>28</v>
      </c>
      <c r="D25" s="39">
        <v>203</v>
      </c>
      <c r="E25" s="39">
        <v>232</v>
      </c>
      <c r="F25" s="39">
        <v>176</v>
      </c>
      <c r="G25" s="39">
        <v>167</v>
      </c>
      <c r="H25" s="39">
        <v>107</v>
      </c>
      <c r="I25" s="39">
        <v>136</v>
      </c>
      <c r="J25" s="25">
        <v>1021</v>
      </c>
      <c r="K25" s="26">
        <v>170.17</v>
      </c>
    </row>
    <row r="26" spans="1:11" ht="18.75">
      <c r="A26" s="36">
        <v>20</v>
      </c>
      <c r="B26" s="22" t="s">
        <v>64</v>
      </c>
      <c r="C26" s="39" t="s">
        <v>62</v>
      </c>
      <c r="D26" s="39">
        <v>168</v>
      </c>
      <c r="E26" s="39">
        <v>158</v>
      </c>
      <c r="F26" s="39">
        <v>172</v>
      </c>
      <c r="G26" s="39">
        <v>163</v>
      </c>
      <c r="H26" s="39">
        <v>154</v>
      </c>
      <c r="I26" s="39">
        <v>157</v>
      </c>
      <c r="J26" s="25">
        <v>972</v>
      </c>
      <c r="K26" s="26">
        <v>162</v>
      </c>
    </row>
    <row r="27" spans="1:11" ht="18">
      <c r="A27" s="30" t="s">
        <v>42</v>
      </c>
      <c r="D27" s="3"/>
      <c r="E27" s="3"/>
      <c r="F27" s="3"/>
      <c r="G27" s="3"/>
      <c r="H27" s="3"/>
      <c r="I27" s="3"/>
      <c r="J27" s="3"/>
      <c r="K27" s="3"/>
    </row>
  </sheetData>
  <mergeCells count="2">
    <mergeCell ref="B1:K1"/>
    <mergeCell ref="B3:K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B4" sqref="B4"/>
    </sheetView>
  </sheetViews>
  <sheetFormatPr defaultColWidth="11.421875" defaultRowHeight="12.75"/>
  <cols>
    <col min="1" max="1" width="3.8515625" style="0" bestFit="1" customWidth="1"/>
    <col min="2" max="2" width="24.281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1:10" ht="20.25">
      <c r="A1" s="41"/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1:10" ht="23.25">
      <c r="A2" s="41"/>
      <c r="B2" s="68" t="s">
        <v>65</v>
      </c>
      <c r="C2" s="68"/>
      <c r="D2" s="68"/>
      <c r="E2" s="68"/>
      <c r="F2" s="68"/>
      <c r="G2" s="68"/>
      <c r="H2" s="68"/>
      <c r="I2" s="68"/>
      <c r="J2" s="68"/>
    </row>
    <row r="3" spans="1:10" ht="15.75">
      <c r="A3" s="41"/>
      <c r="C3" s="3"/>
      <c r="D3" s="3"/>
      <c r="E3" s="3"/>
      <c r="F3" s="3"/>
      <c r="G3" s="3"/>
      <c r="H3" s="3"/>
      <c r="I3" s="42"/>
      <c r="J3" s="43"/>
    </row>
    <row r="4" spans="1:10" ht="15.75">
      <c r="A4" s="41"/>
      <c r="B4" s="4" t="s">
        <v>2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44" t="s">
        <v>11</v>
      </c>
    </row>
    <row r="5" spans="1:10" ht="15.75">
      <c r="A5" s="41"/>
      <c r="C5" s="3"/>
      <c r="D5" s="3"/>
      <c r="E5" s="3"/>
      <c r="F5" s="3"/>
      <c r="G5" s="3"/>
      <c r="H5" s="3"/>
      <c r="I5" s="42"/>
      <c r="J5" s="43"/>
    </row>
    <row r="6" spans="1:10" ht="15.75">
      <c r="A6" s="41">
        <v>1</v>
      </c>
      <c r="B6" s="45" t="s">
        <v>66</v>
      </c>
      <c r="C6" s="46">
        <v>176</v>
      </c>
      <c r="D6" s="46">
        <v>169</v>
      </c>
      <c r="E6" s="46">
        <v>190</v>
      </c>
      <c r="F6" s="46">
        <v>212</v>
      </c>
      <c r="G6" s="46">
        <v>232</v>
      </c>
      <c r="H6" s="46">
        <v>191</v>
      </c>
      <c r="I6" s="46">
        <v>1170</v>
      </c>
      <c r="J6" s="47">
        <f>I6/6</f>
        <v>195</v>
      </c>
    </row>
    <row r="7" spans="1:10" ht="15.75">
      <c r="A7" s="41"/>
      <c r="B7" s="48" t="s">
        <v>25</v>
      </c>
      <c r="C7" s="49">
        <v>198</v>
      </c>
      <c r="D7" s="49">
        <v>181</v>
      </c>
      <c r="E7" s="49">
        <v>202</v>
      </c>
      <c r="F7" s="49">
        <v>163</v>
      </c>
      <c r="G7" s="49">
        <v>179</v>
      </c>
      <c r="H7" s="49">
        <v>173</v>
      </c>
      <c r="I7" s="49">
        <v>1096</v>
      </c>
      <c r="J7" s="50">
        <f>I7/6</f>
        <v>182.66666666666666</v>
      </c>
    </row>
    <row r="8" spans="1:10" ht="15.75">
      <c r="A8" s="41"/>
      <c r="B8" s="51" t="s">
        <v>26</v>
      </c>
      <c r="C8" s="52">
        <f>SUM(C6:C7)</f>
        <v>374</v>
      </c>
      <c r="D8" s="52">
        <f>SUM(D6:D7)</f>
        <v>350</v>
      </c>
      <c r="E8" s="52">
        <f>SUM(E6:E7)</f>
        <v>392</v>
      </c>
      <c r="F8" s="52">
        <f>SUM(F6:F7)</f>
        <v>375</v>
      </c>
      <c r="G8" s="52">
        <f>SUM(G6:G7)</f>
        <v>411</v>
      </c>
      <c r="H8" s="52">
        <f>SUM(H6:H7)</f>
        <v>364</v>
      </c>
      <c r="I8" s="52">
        <f>SUM(I6:I7)</f>
        <v>2266</v>
      </c>
      <c r="J8" s="53">
        <f>I8/12</f>
        <v>188.83333333333334</v>
      </c>
    </row>
    <row r="9" spans="1:10" ht="15.75">
      <c r="A9" s="41"/>
      <c r="C9" s="3"/>
      <c r="D9" s="3"/>
      <c r="E9" s="3"/>
      <c r="F9" s="3"/>
      <c r="G9" s="3"/>
      <c r="H9" s="3"/>
      <c r="I9" s="42"/>
      <c r="J9" s="43"/>
    </row>
    <row r="10" spans="1:10" ht="15.75">
      <c r="A10" s="41">
        <v>2</v>
      </c>
      <c r="B10" s="45" t="s">
        <v>23</v>
      </c>
      <c r="C10" s="46">
        <v>235</v>
      </c>
      <c r="D10" s="46">
        <v>159</v>
      </c>
      <c r="E10" s="46">
        <v>166</v>
      </c>
      <c r="F10" s="46">
        <v>183</v>
      </c>
      <c r="G10" s="46">
        <v>223</v>
      </c>
      <c r="H10" s="46">
        <v>195</v>
      </c>
      <c r="I10" s="46">
        <v>1161</v>
      </c>
      <c r="J10" s="47">
        <f>I10/6</f>
        <v>193.5</v>
      </c>
    </row>
    <row r="11" spans="1:10" ht="15.75">
      <c r="A11" s="41"/>
      <c r="B11" s="48" t="s">
        <v>16</v>
      </c>
      <c r="C11" s="49">
        <v>171</v>
      </c>
      <c r="D11" s="49">
        <v>138</v>
      </c>
      <c r="E11" s="49">
        <v>182</v>
      </c>
      <c r="F11" s="49">
        <v>180</v>
      </c>
      <c r="G11" s="49">
        <v>195</v>
      </c>
      <c r="H11" s="49">
        <v>222</v>
      </c>
      <c r="I11" s="49">
        <v>1088</v>
      </c>
      <c r="J11" s="50">
        <f>I11/6</f>
        <v>181.33333333333334</v>
      </c>
    </row>
    <row r="12" spans="1:10" ht="15.75">
      <c r="A12" s="41"/>
      <c r="B12" s="54" t="s">
        <v>17</v>
      </c>
      <c r="C12" s="55">
        <f>SUM(C10:C11)</f>
        <v>406</v>
      </c>
      <c r="D12" s="55">
        <f>SUM(D10:D11)</f>
        <v>297</v>
      </c>
      <c r="E12" s="55">
        <f>SUM(E10:E11)</f>
        <v>348</v>
      </c>
      <c r="F12" s="55">
        <f>SUM(F10:F11)</f>
        <v>363</v>
      </c>
      <c r="G12" s="55">
        <f>SUM(G10:G11)</f>
        <v>418</v>
      </c>
      <c r="H12" s="55">
        <f>SUM(H10:H11)</f>
        <v>417</v>
      </c>
      <c r="I12" s="55">
        <f>SUM(I10:I11)</f>
        <v>2249</v>
      </c>
      <c r="J12" s="56">
        <f>I12/12</f>
        <v>187.41666666666666</v>
      </c>
    </row>
    <row r="13" spans="1:10" ht="15.75">
      <c r="A13" s="41"/>
      <c r="C13" s="3"/>
      <c r="D13" s="3"/>
      <c r="E13" s="3"/>
      <c r="F13" s="3"/>
      <c r="G13" s="3"/>
      <c r="H13" s="3"/>
      <c r="I13" s="42"/>
      <c r="J13" s="43"/>
    </row>
    <row r="14" spans="1:10" ht="15.75">
      <c r="A14" s="41">
        <v>3</v>
      </c>
      <c r="B14" s="45" t="s">
        <v>35</v>
      </c>
      <c r="C14" s="46">
        <v>186</v>
      </c>
      <c r="D14" s="46">
        <v>208</v>
      </c>
      <c r="E14" s="46">
        <v>186</v>
      </c>
      <c r="F14" s="46">
        <v>222</v>
      </c>
      <c r="G14" s="46">
        <v>200</v>
      </c>
      <c r="H14" s="46">
        <v>195</v>
      </c>
      <c r="I14" s="46">
        <v>1197</v>
      </c>
      <c r="J14" s="47">
        <f>I14/6</f>
        <v>199.5</v>
      </c>
    </row>
    <row r="15" spans="1:10" ht="15.75">
      <c r="A15" s="41"/>
      <c r="B15" s="48" t="s">
        <v>38</v>
      </c>
      <c r="C15" s="49">
        <v>192</v>
      </c>
      <c r="D15" s="49">
        <v>196</v>
      </c>
      <c r="E15" s="49">
        <v>172</v>
      </c>
      <c r="F15" s="49">
        <v>146</v>
      </c>
      <c r="G15" s="49">
        <v>151</v>
      </c>
      <c r="H15" s="49">
        <v>169</v>
      </c>
      <c r="I15" s="49">
        <v>1026</v>
      </c>
      <c r="J15" s="50">
        <f>I15/6</f>
        <v>171</v>
      </c>
    </row>
    <row r="16" spans="1:10" ht="15.75">
      <c r="A16" s="41"/>
      <c r="B16" s="57" t="s">
        <v>36</v>
      </c>
      <c r="C16" s="58">
        <f>SUM(C14:C15)</f>
        <v>378</v>
      </c>
      <c r="D16" s="58">
        <f>SUM(D14:D15)</f>
        <v>404</v>
      </c>
      <c r="E16" s="58">
        <f>SUM(E14:E15)</f>
        <v>358</v>
      </c>
      <c r="F16" s="58">
        <f>SUM(F14:F15)</f>
        <v>368</v>
      </c>
      <c r="G16" s="58">
        <f>SUM(G14:G15)</f>
        <v>351</v>
      </c>
      <c r="H16" s="58">
        <f>SUM(H14:H15)</f>
        <v>364</v>
      </c>
      <c r="I16" s="58">
        <f>SUM(I14:I15)</f>
        <v>2223</v>
      </c>
      <c r="J16" s="59">
        <f>I16/12</f>
        <v>185.25</v>
      </c>
    </row>
    <row r="17" spans="1:10" ht="15.75">
      <c r="A17" s="41"/>
      <c r="C17" s="3"/>
      <c r="D17" s="3"/>
      <c r="E17" s="3"/>
      <c r="F17" s="3"/>
      <c r="G17" s="3"/>
      <c r="H17" s="3"/>
      <c r="I17" s="42"/>
      <c r="J17" s="43"/>
    </row>
    <row r="18" spans="1:10" ht="15.75">
      <c r="A18" s="41">
        <v>4</v>
      </c>
      <c r="B18" s="60" t="s">
        <v>14</v>
      </c>
      <c r="C18" s="61">
        <v>187</v>
      </c>
      <c r="D18" s="61">
        <v>203</v>
      </c>
      <c r="E18" s="61">
        <v>196</v>
      </c>
      <c r="F18" s="61">
        <v>169</v>
      </c>
      <c r="G18" s="61">
        <v>159</v>
      </c>
      <c r="H18" s="61">
        <v>207</v>
      </c>
      <c r="I18" s="46">
        <v>1121</v>
      </c>
      <c r="J18" s="47">
        <f>I18/6</f>
        <v>186.83333333333334</v>
      </c>
    </row>
    <row r="19" spans="1:10" ht="15.75">
      <c r="A19" s="41"/>
      <c r="B19" s="62" t="s">
        <v>22</v>
      </c>
      <c r="C19" s="63">
        <v>163</v>
      </c>
      <c r="D19" s="63">
        <v>142</v>
      </c>
      <c r="E19" s="63">
        <v>193</v>
      </c>
      <c r="F19" s="63">
        <v>170</v>
      </c>
      <c r="G19" s="63">
        <v>183</v>
      </c>
      <c r="H19" s="63">
        <v>180</v>
      </c>
      <c r="I19" s="49">
        <v>1031</v>
      </c>
      <c r="J19" s="50">
        <f>I19/6</f>
        <v>171.83333333333334</v>
      </c>
    </row>
    <row r="20" spans="1:10" ht="15.75">
      <c r="A20" s="41"/>
      <c r="B20" s="64" t="s">
        <v>15</v>
      </c>
      <c r="C20" s="65">
        <f>SUM(C18:C19)</f>
        <v>350</v>
      </c>
      <c r="D20" s="65">
        <f>SUM(D18:D19)</f>
        <v>345</v>
      </c>
      <c r="E20" s="65">
        <f>SUM(E18:E19)</f>
        <v>389</v>
      </c>
      <c r="F20" s="65">
        <f>SUM(F18:F19)</f>
        <v>339</v>
      </c>
      <c r="G20" s="65">
        <f>SUM(G18:G19)</f>
        <v>342</v>
      </c>
      <c r="H20" s="65">
        <f>SUM(H18:H19)</f>
        <v>387</v>
      </c>
      <c r="I20" s="65">
        <f>SUM(I18:I19)</f>
        <v>2152</v>
      </c>
      <c r="J20" s="66">
        <f>I20/12</f>
        <v>179.33333333333334</v>
      </c>
    </row>
    <row r="21" spans="1:10" ht="15.75">
      <c r="A21" s="41"/>
      <c r="C21" s="3"/>
      <c r="D21" s="3"/>
      <c r="E21" s="3"/>
      <c r="F21" s="3"/>
      <c r="G21" s="3"/>
      <c r="H21" s="3"/>
      <c r="I21" s="42"/>
      <c r="J21" s="43"/>
    </row>
    <row r="22" spans="1:10" ht="15.75">
      <c r="A22" s="41">
        <v>5</v>
      </c>
      <c r="B22" s="60" t="s">
        <v>29</v>
      </c>
      <c r="C22" s="61">
        <v>201</v>
      </c>
      <c r="D22" s="61">
        <v>176</v>
      </c>
      <c r="E22" s="61">
        <v>179</v>
      </c>
      <c r="F22" s="61">
        <v>154</v>
      </c>
      <c r="G22" s="61">
        <v>181</v>
      </c>
      <c r="H22" s="61">
        <v>169</v>
      </c>
      <c r="I22" s="46">
        <v>1060</v>
      </c>
      <c r="J22" s="47">
        <f>I22/6</f>
        <v>176.66666666666666</v>
      </c>
    </row>
    <row r="23" spans="1:10" ht="15.75">
      <c r="A23" s="41"/>
      <c r="B23" s="62" t="s">
        <v>34</v>
      </c>
      <c r="C23" s="63">
        <v>148</v>
      </c>
      <c r="D23" s="63">
        <v>182</v>
      </c>
      <c r="E23" s="63">
        <v>181</v>
      </c>
      <c r="F23" s="63">
        <v>187</v>
      </c>
      <c r="G23" s="63">
        <v>170</v>
      </c>
      <c r="H23" s="63">
        <v>173</v>
      </c>
      <c r="I23" s="49">
        <v>1041</v>
      </c>
      <c r="J23" s="50">
        <f>I23/6</f>
        <v>173.5</v>
      </c>
    </row>
    <row r="24" spans="1:10" ht="15.75">
      <c r="A24" s="41"/>
      <c r="B24" s="64" t="s">
        <v>30</v>
      </c>
      <c r="C24" s="65">
        <f>SUM(C22:C23)</f>
        <v>349</v>
      </c>
      <c r="D24" s="65">
        <f>SUM(D22:D23)</f>
        <v>358</v>
      </c>
      <c r="E24" s="65">
        <f>SUM(E22:E23)</f>
        <v>360</v>
      </c>
      <c r="F24" s="65">
        <f>SUM(F22:F23)</f>
        <v>341</v>
      </c>
      <c r="G24" s="65">
        <f>SUM(G22:G23)</f>
        <v>351</v>
      </c>
      <c r="H24" s="65">
        <f>SUM(H22:H23)</f>
        <v>342</v>
      </c>
      <c r="I24" s="65">
        <f>SUM(I22:I23)</f>
        <v>2101</v>
      </c>
      <c r="J24" s="66">
        <f>I24/12</f>
        <v>175.08333333333334</v>
      </c>
    </row>
    <row r="25" spans="1:10" ht="15.75">
      <c r="A25" s="41"/>
      <c r="C25" s="3"/>
      <c r="D25" s="3"/>
      <c r="E25" s="3"/>
      <c r="F25" s="3"/>
      <c r="G25" s="3"/>
      <c r="H25" s="3"/>
      <c r="I25" s="42"/>
      <c r="J25" s="43"/>
    </row>
    <row r="26" spans="1:10" ht="15.75">
      <c r="A26" s="41">
        <v>6</v>
      </c>
      <c r="B26" s="60" t="s">
        <v>12</v>
      </c>
      <c r="C26" s="61">
        <v>203</v>
      </c>
      <c r="D26" s="61">
        <v>161</v>
      </c>
      <c r="E26" s="61">
        <v>214</v>
      </c>
      <c r="F26" s="61">
        <v>156</v>
      </c>
      <c r="G26" s="61">
        <v>191</v>
      </c>
      <c r="H26" s="61">
        <v>157</v>
      </c>
      <c r="I26" s="46">
        <v>1082</v>
      </c>
      <c r="J26" s="47">
        <f>I26/6</f>
        <v>180.33333333333334</v>
      </c>
    </row>
    <row r="27" spans="1:10" ht="15.75">
      <c r="A27" s="41"/>
      <c r="B27" s="62" t="s">
        <v>31</v>
      </c>
      <c r="C27" s="63">
        <v>175</v>
      </c>
      <c r="D27" s="63">
        <v>163</v>
      </c>
      <c r="E27" s="63">
        <v>155</v>
      </c>
      <c r="F27" s="63">
        <v>163</v>
      </c>
      <c r="G27" s="63">
        <v>144</v>
      </c>
      <c r="H27" s="63">
        <v>168</v>
      </c>
      <c r="I27" s="49">
        <v>968</v>
      </c>
      <c r="J27" s="50">
        <f>I27/6</f>
        <v>161.33333333333334</v>
      </c>
    </row>
    <row r="28" spans="1:10" ht="15.75">
      <c r="A28" s="41"/>
      <c r="B28" s="64" t="s">
        <v>13</v>
      </c>
      <c r="C28" s="65">
        <f>SUM(C26:C27)</f>
        <v>378</v>
      </c>
      <c r="D28" s="65">
        <f>SUM(D26:D27)</f>
        <v>324</v>
      </c>
      <c r="E28" s="65">
        <f>SUM(E26:E27)</f>
        <v>369</v>
      </c>
      <c r="F28" s="65">
        <f>SUM(F26:F27)</f>
        <v>319</v>
      </c>
      <c r="G28" s="65">
        <f>SUM(G26:G27)</f>
        <v>335</v>
      </c>
      <c r="H28" s="65">
        <f>SUM(H26:H27)</f>
        <v>325</v>
      </c>
      <c r="I28" s="65">
        <f>SUM(I26:I27)</f>
        <v>2050</v>
      </c>
      <c r="J28" s="66">
        <f>I28/12</f>
        <v>170.83333333333334</v>
      </c>
    </row>
    <row r="29" spans="1:10" ht="15.75">
      <c r="A29" s="41"/>
      <c r="C29" s="3"/>
      <c r="D29" s="3"/>
      <c r="E29" s="3"/>
      <c r="F29" s="3"/>
      <c r="G29" s="3"/>
      <c r="H29" s="3"/>
      <c r="I29" s="42"/>
      <c r="J29" s="43"/>
    </row>
    <row r="30" spans="1:10" ht="15.75">
      <c r="A30" s="41">
        <v>7</v>
      </c>
      <c r="B30" s="60" t="s">
        <v>20</v>
      </c>
      <c r="C30" s="61">
        <v>194</v>
      </c>
      <c r="D30" s="61">
        <v>161</v>
      </c>
      <c r="E30" s="61">
        <v>172</v>
      </c>
      <c r="F30" s="61">
        <v>163</v>
      </c>
      <c r="G30" s="61">
        <v>151</v>
      </c>
      <c r="H30" s="61">
        <v>201</v>
      </c>
      <c r="I30" s="46">
        <v>1042</v>
      </c>
      <c r="J30" s="47">
        <f>I30/6</f>
        <v>173.66666666666666</v>
      </c>
    </row>
    <row r="31" spans="1:10" ht="15.75">
      <c r="A31" s="41"/>
      <c r="B31" s="62" t="s">
        <v>40</v>
      </c>
      <c r="C31" s="63">
        <v>172</v>
      </c>
      <c r="D31" s="63">
        <v>145</v>
      </c>
      <c r="E31" s="63">
        <v>147</v>
      </c>
      <c r="F31" s="63">
        <v>182</v>
      </c>
      <c r="G31" s="63">
        <v>196</v>
      </c>
      <c r="H31" s="63">
        <v>147</v>
      </c>
      <c r="I31" s="49">
        <v>989</v>
      </c>
      <c r="J31" s="50">
        <f>I31/6</f>
        <v>164.83333333333334</v>
      </c>
    </row>
    <row r="32" spans="1:10" ht="15.75">
      <c r="A32" s="41"/>
      <c r="B32" s="64" t="s">
        <v>62</v>
      </c>
      <c r="C32" s="65">
        <f>SUM(C30:C31)</f>
        <v>366</v>
      </c>
      <c r="D32" s="65">
        <f>SUM(D30:D31)</f>
        <v>306</v>
      </c>
      <c r="E32" s="65">
        <f>SUM(E30:E31)</f>
        <v>319</v>
      </c>
      <c r="F32" s="65">
        <f>SUM(F30:F31)</f>
        <v>345</v>
      </c>
      <c r="G32" s="65">
        <f>SUM(G30:G31)</f>
        <v>347</v>
      </c>
      <c r="H32" s="65">
        <f>SUM(H30:H31)</f>
        <v>348</v>
      </c>
      <c r="I32" s="65">
        <f>SUM(I30:I31)</f>
        <v>2031</v>
      </c>
      <c r="J32" s="66">
        <f>I32/12</f>
        <v>169.25</v>
      </c>
    </row>
    <row r="33" spans="1:10" ht="15.75">
      <c r="A33" s="41"/>
      <c r="C33" s="3"/>
      <c r="D33" s="3"/>
      <c r="E33" s="3"/>
      <c r="F33" s="3"/>
      <c r="G33" s="3"/>
      <c r="H33" s="3"/>
      <c r="I33" s="42"/>
      <c r="J33" s="43"/>
    </row>
    <row r="34" spans="1:10" ht="15.75">
      <c r="A34" s="41">
        <v>8</v>
      </c>
      <c r="B34" s="60" t="s">
        <v>24</v>
      </c>
      <c r="C34" s="61">
        <v>200</v>
      </c>
      <c r="D34" s="61">
        <v>149</v>
      </c>
      <c r="E34" s="61">
        <v>182</v>
      </c>
      <c r="F34" s="61">
        <v>181</v>
      </c>
      <c r="G34" s="61">
        <v>178</v>
      </c>
      <c r="H34" s="61">
        <v>178</v>
      </c>
      <c r="I34" s="46">
        <v>1068</v>
      </c>
      <c r="J34" s="47">
        <f>I34/6</f>
        <v>178</v>
      </c>
    </row>
    <row r="35" spans="1:10" ht="15.75">
      <c r="A35" s="41"/>
      <c r="B35" s="62" t="s">
        <v>18</v>
      </c>
      <c r="C35" s="63">
        <v>164</v>
      </c>
      <c r="D35" s="63">
        <v>173</v>
      </c>
      <c r="E35" s="63">
        <v>158</v>
      </c>
      <c r="F35" s="63">
        <v>127</v>
      </c>
      <c r="G35" s="63">
        <v>144</v>
      </c>
      <c r="H35" s="63">
        <v>175</v>
      </c>
      <c r="I35" s="49">
        <v>941</v>
      </c>
      <c r="J35" s="50">
        <f>I35/6</f>
        <v>156.83333333333334</v>
      </c>
    </row>
    <row r="36" spans="1:10" ht="15.75">
      <c r="A36" s="41"/>
      <c r="B36" s="64" t="s">
        <v>19</v>
      </c>
      <c r="C36" s="65">
        <f>SUM(C34:C35)</f>
        <v>364</v>
      </c>
      <c r="D36" s="65">
        <f>SUM(D34:D35)</f>
        <v>322</v>
      </c>
      <c r="E36" s="65">
        <f>SUM(E34:E35)</f>
        <v>340</v>
      </c>
      <c r="F36" s="65">
        <f>SUM(F34:F35)</f>
        <v>308</v>
      </c>
      <c r="G36" s="65">
        <f>SUM(G34:G35)</f>
        <v>322</v>
      </c>
      <c r="H36" s="65">
        <f>SUM(H34:H35)</f>
        <v>353</v>
      </c>
      <c r="I36" s="65">
        <f>SUM(I34:I35)</f>
        <v>2009</v>
      </c>
      <c r="J36" s="66">
        <f>I36/12</f>
        <v>167.41666666666666</v>
      </c>
    </row>
    <row r="37" spans="1:10" ht="15.75">
      <c r="A37" s="41"/>
      <c r="C37" s="3"/>
      <c r="D37" s="3"/>
      <c r="E37" s="3"/>
      <c r="F37" s="3"/>
      <c r="G37" s="3"/>
      <c r="H37" s="3"/>
      <c r="I37" s="42"/>
      <c r="J37" s="43"/>
    </row>
    <row r="38" spans="1:10" ht="15.75">
      <c r="A38" s="41">
        <v>9</v>
      </c>
      <c r="B38" s="60" t="s">
        <v>37</v>
      </c>
      <c r="C38" s="61">
        <v>165</v>
      </c>
      <c r="D38" s="61">
        <v>154</v>
      </c>
      <c r="E38" s="61">
        <v>165</v>
      </c>
      <c r="F38" s="61">
        <v>181</v>
      </c>
      <c r="G38" s="61">
        <v>177</v>
      </c>
      <c r="H38" s="61">
        <v>202</v>
      </c>
      <c r="I38" s="46">
        <v>1044</v>
      </c>
      <c r="J38" s="47">
        <f>I38/6</f>
        <v>174</v>
      </c>
    </row>
    <row r="39" spans="1:10" ht="15.75">
      <c r="A39" s="41"/>
      <c r="B39" s="62" t="s">
        <v>32</v>
      </c>
      <c r="C39" s="63">
        <v>127</v>
      </c>
      <c r="D39" s="63">
        <v>171</v>
      </c>
      <c r="E39" s="63">
        <v>165</v>
      </c>
      <c r="F39" s="63">
        <v>138</v>
      </c>
      <c r="G39" s="63">
        <v>150</v>
      </c>
      <c r="H39" s="63">
        <v>173</v>
      </c>
      <c r="I39" s="49">
        <v>924</v>
      </c>
      <c r="J39" s="50">
        <f>I39/6</f>
        <v>154</v>
      </c>
    </row>
    <row r="40" spans="1:10" ht="15.75">
      <c r="A40" s="41"/>
      <c r="B40" s="64" t="s">
        <v>33</v>
      </c>
      <c r="C40" s="65">
        <f>SUM(C38:C39)</f>
        <v>292</v>
      </c>
      <c r="D40" s="65">
        <f>SUM(D38:D39)</f>
        <v>325</v>
      </c>
      <c r="E40" s="65">
        <f>SUM(E38:E39)</f>
        <v>330</v>
      </c>
      <c r="F40" s="65">
        <f>SUM(F38:F39)</f>
        <v>319</v>
      </c>
      <c r="G40" s="65">
        <f>SUM(G38:G39)</f>
        <v>327</v>
      </c>
      <c r="H40" s="65">
        <f>SUM(H38:H39)</f>
        <v>375</v>
      </c>
      <c r="I40" s="65">
        <f>SUM(I38:I39)</f>
        <v>1968</v>
      </c>
      <c r="J40" s="66">
        <f>I40/12</f>
        <v>164</v>
      </c>
    </row>
    <row r="41" spans="1:10" ht="15.75">
      <c r="A41" s="41"/>
      <c r="C41" s="3"/>
      <c r="D41" s="3"/>
      <c r="E41" s="3"/>
      <c r="F41" s="3"/>
      <c r="G41" s="3"/>
      <c r="H41" s="3"/>
      <c r="I41" s="42"/>
      <c r="J41" s="43"/>
    </row>
    <row r="42" spans="1:10" ht="15.75">
      <c r="A42" s="41">
        <v>10</v>
      </c>
      <c r="B42" s="60" t="s">
        <v>41</v>
      </c>
      <c r="C42" s="61">
        <v>159</v>
      </c>
      <c r="D42" s="61">
        <v>99</v>
      </c>
      <c r="E42" s="61">
        <v>115</v>
      </c>
      <c r="F42" s="61">
        <v>95</v>
      </c>
      <c r="G42" s="61">
        <v>154</v>
      </c>
      <c r="H42" s="61">
        <v>170</v>
      </c>
      <c r="I42" s="46">
        <v>792</v>
      </c>
      <c r="J42" s="47">
        <f>I42/6</f>
        <v>132</v>
      </c>
    </row>
    <row r="43" spans="1:10" ht="15.75">
      <c r="A43" s="41"/>
      <c r="B43" s="62" t="s">
        <v>27</v>
      </c>
      <c r="C43" s="63">
        <v>131</v>
      </c>
      <c r="D43" s="63">
        <v>159</v>
      </c>
      <c r="E43" s="63">
        <v>131</v>
      </c>
      <c r="F43" s="63">
        <v>115</v>
      </c>
      <c r="G43" s="63">
        <v>127</v>
      </c>
      <c r="H43" s="63">
        <v>118</v>
      </c>
      <c r="I43" s="49">
        <v>781</v>
      </c>
      <c r="J43" s="50">
        <f>I43/6</f>
        <v>130.16666666666666</v>
      </c>
    </row>
    <row r="44" spans="1:10" ht="15.75">
      <c r="A44" s="41"/>
      <c r="B44" s="64" t="s">
        <v>28</v>
      </c>
      <c r="C44" s="65">
        <f>SUM(C42:C43)</f>
        <v>290</v>
      </c>
      <c r="D44" s="65">
        <f>SUM(D42:D43)</f>
        <v>258</v>
      </c>
      <c r="E44" s="65">
        <f>SUM(E42:E43)</f>
        <v>246</v>
      </c>
      <c r="F44" s="65">
        <f>SUM(F42:F43)</f>
        <v>210</v>
      </c>
      <c r="G44" s="65">
        <f>SUM(G42:G43)</f>
        <v>281</v>
      </c>
      <c r="H44" s="65">
        <f>SUM(H42:H43)</f>
        <v>288</v>
      </c>
      <c r="I44" s="65">
        <f>SUM(I42:I43)</f>
        <v>1573</v>
      </c>
      <c r="J44" s="66">
        <f>I44/12</f>
        <v>131.08333333333334</v>
      </c>
    </row>
  </sheetData>
  <mergeCells count="2">
    <mergeCell ref="B1:J1"/>
    <mergeCell ref="B2:J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5" sqref="B5"/>
    </sheetView>
  </sheetViews>
  <sheetFormatPr defaultColWidth="11.421875" defaultRowHeight="12.75"/>
  <cols>
    <col min="1" max="1" width="4.421875" style="0" bestFit="1" customWidth="1"/>
    <col min="2" max="2" width="31.57421875" style="0" bestFit="1" customWidth="1"/>
    <col min="3" max="8" width="5.140625" style="0" bestFit="1" customWidth="1"/>
    <col min="9" max="9" width="8.8515625" style="0" bestFit="1" customWidth="1"/>
    <col min="10" max="10" width="13.7109375" style="0" bestFit="1" customWidth="1"/>
  </cols>
  <sheetData>
    <row r="1" spans="1:10" ht="20.25">
      <c r="A1" s="1"/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1:10" ht="18">
      <c r="A2" s="1"/>
      <c r="B2" s="69"/>
      <c r="C2" s="70"/>
      <c r="D2" s="70"/>
      <c r="E2" s="70"/>
      <c r="F2" s="70"/>
      <c r="G2" s="70"/>
      <c r="H2" s="70"/>
      <c r="I2" s="41"/>
      <c r="J2" s="71"/>
    </row>
    <row r="3" spans="1:10" ht="20.25">
      <c r="A3" s="1"/>
      <c r="B3" s="67" t="s">
        <v>67</v>
      </c>
      <c r="C3" s="67"/>
      <c r="D3" s="67"/>
      <c r="E3" s="67"/>
      <c r="F3" s="67"/>
      <c r="G3" s="67"/>
      <c r="H3" s="67"/>
      <c r="I3" s="67"/>
      <c r="J3" s="67"/>
    </row>
    <row r="4" spans="1:10" ht="18">
      <c r="A4" s="1"/>
      <c r="B4" s="69"/>
      <c r="C4" s="70"/>
      <c r="D4" s="70"/>
      <c r="E4" s="70"/>
      <c r="F4" s="70"/>
      <c r="G4" s="70"/>
      <c r="H4" s="70"/>
      <c r="I4" s="41"/>
      <c r="J4" s="71"/>
    </row>
    <row r="5" spans="1:10" ht="18">
      <c r="A5" s="1"/>
      <c r="B5" s="72" t="s">
        <v>2</v>
      </c>
      <c r="C5" s="73" t="s">
        <v>4</v>
      </c>
      <c r="D5" s="73" t="s">
        <v>5</v>
      </c>
      <c r="E5" s="73" t="s">
        <v>6</v>
      </c>
      <c r="F5" s="73" t="s">
        <v>7</v>
      </c>
      <c r="G5" s="73" t="s">
        <v>8</v>
      </c>
      <c r="H5" s="73" t="s">
        <v>9</v>
      </c>
      <c r="I5" s="73" t="s">
        <v>10</v>
      </c>
      <c r="J5" s="74" t="s">
        <v>11</v>
      </c>
    </row>
    <row r="6" spans="1:10" ht="18">
      <c r="A6" s="1"/>
      <c r="B6" s="69"/>
      <c r="C6" s="70"/>
      <c r="D6" s="70"/>
      <c r="E6" s="70"/>
      <c r="F6" s="70"/>
      <c r="G6" s="70"/>
      <c r="H6" s="70"/>
      <c r="I6" s="41"/>
      <c r="J6" s="71"/>
    </row>
    <row r="7" spans="1:10" ht="18">
      <c r="A7" s="1">
        <v>1</v>
      </c>
      <c r="B7" s="75" t="s">
        <v>56</v>
      </c>
      <c r="C7" s="76">
        <v>213</v>
      </c>
      <c r="D7" s="76">
        <v>198</v>
      </c>
      <c r="E7" s="76">
        <v>183</v>
      </c>
      <c r="F7" s="76">
        <v>223</v>
      </c>
      <c r="G7" s="76">
        <v>195</v>
      </c>
      <c r="H7" s="76">
        <v>199</v>
      </c>
      <c r="I7" s="76">
        <f>SUM(C7:H7)</f>
        <v>1211</v>
      </c>
      <c r="J7" s="77">
        <f>I7/6</f>
        <v>201.83333333333334</v>
      </c>
    </row>
    <row r="8" spans="1:10" ht="18">
      <c r="A8" s="1"/>
      <c r="B8" s="78" t="s">
        <v>48</v>
      </c>
      <c r="C8" s="25">
        <v>192</v>
      </c>
      <c r="D8" s="25">
        <v>178</v>
      </c>
      <c r="E8" s="25">
        <v>237</v>
      </c>
      <c r="F8" s="25">
        <v>187</v>
      </c>
      <c r="G8" s="25">
        <v>186</v>
      </c>
      <c r="H8" s="25">
        <v>190</v>
      </c>
      <c r="I8" s="25">
        <f>SUM(C8:H8)</f>
        <v>1170</v>
      </c>
      <c r="J8" s="79">
        <f>I8/6</f>
        <v>195</v>
      </c>
    </row>
    <row r="9" spans="1:10" ht="18">
      <c r="A9" s="1"/>
      <c r="B9" s="80" t="s">
        <v>33</v>
      </c>
      <c r="C9" s="81">
        <f>SUM(C7:C8)</f>
        <v>405</v>
      </c>
      <c r="D9" s="81">
        <f>SUM(D7:D8)</f>
        <v>376</v>
      </c>
      <c r="E9" s="81">
        <f>SUM(E7:E8)</f>
        <v>420</v>
      </c>
      <c r="F9" s="81">
        <f>SUM(F7:F8)</f>
        <v>410</v>
      </c>
      <c r="G9" s="81">
        <f>SUM(G7:G8)</f>
        <v>381</v>
      </c>
      <c r="H9" s="81">
        <f>SUM(H7:H8)</f>
        <v>389</v>
      </c>
      <c r="I9" s="81">
        <f>SUM(C9:H9)</f>
        <v>2381</v>
      </c>
      <c r="J9" s="82">
        <f>I9/12</f>
        <v>198.41666666666666</v>
      </c>
    </row>
    <row r="10" spans="1:10" ht="18">
      <c r="A10" s="1"/>
      <c r="B10" s="83"/>
      <c r="C10" s="70"/>
      <c r="D10" s="70"/>
      <c r="E10" s="70"/>
      <c r="F10" s="70"/>
      <c r="G10" s="70"/>
      <c r="H10" s="70"/>
      <c r="I10" s="41"/>
      <c r="J10" s="71"/>
    </row>
    <row r="11" spans="1:10" ht="18">
      <c r="A11" s="1">
        <v>2</v>
      </c>
      <c r="B11" s="75" t="s">
        <v>46</v>
      </c>
      <c r="C11" s="76">
        <v>212</v>
      </c>
      <c r="D11" s="76">
        <v>191</v>
      </c>
      <c r="E11" s="76">
        <v>198</v>
      </c>
      <c r="F11" s="76">
        <v>188</v>
      </c>
      <c r="G11" s="76">
        <v>205</v>
      </c>
      <c r="H11" s="76">
        <v>171</v>
      </c>
      <c r="I11" s="76">
        <f>SUM(C11:H11)</f>
        <v>1165</v>
      </c>
      <c r="J11" s="77">
        <f>I11/6</f>
        <v>194.16666666666666</v>
      </c>
    </row>
    <row r="12" spans="1:10" ht="18">
      <c r="A12" s="1"/>
      <c r="B12" s="78" t="s">
        <v>52</v>
      </c>
      <c r="C12" s="25">
        <v>203</v>
      </c>
      <c r="D12" s="25">
        <v>235</v>
      </c>
      <c r="E12" s="25">
        <v>172</v>
      </c>
      <c r="F12" s="25">
        <v>183</v>
      </c>
      <c r="G12" s="25">
        <v>247</v>
      </c>
      <c r="H12" s="25">
        <v>175</v>
      </c>
      <c r="I12" s="25">
        <f>SUM(C12:H12)</f>
        <v>1215</v>
      </c>
      <c r="J12" s="79">
        <f>I12/12</f>
        <v>101.25</v>
      </c>
    </row>
    <row r="13" spans="1:10" ht="18">
      <c r="A13" s="1"/>
      <c r="B13" s="84" t="s">
        <v>26</v>
      </c>
      <c r="C13" s="16">
        <f>SUM(C11:C12)</f>
        <v>415</v>
      </c>
      <c r="D13" s="16">
        <f>SUM(D11:D12)</f>
        <v>426</v>
      </c>
      <c r="E13" s="16">
        <f>SUM(E11:E12)</f>
        <v>370</v>
      </c>
      <c r="F13" s="16">
        <f>SUM(F11:F12)</f>
        <v>371</v>
      </c>
      <c r="G13" s="16">
        <f>SUM(G11:G12)</f>
        <v>452</v>
      </c>
      <c r="H13" s="16">
        <f>SUM(H11:H12)</f>
        <v>346</v>
      </c>
      <c r="I13" s="16">
        <f>SUM(C13:H13)</f>
        <v>2380</v>
      </c>
      <c r="J13" s="85">
        <f>I13/12</f>
        <v>198.33333333333334</v>
      </c>
    </row>
    <row r="14" spans="1:10" ht="18">
      <c r="A14" s="1"/>
      <c r="B14" s="83"/>
      <c r="C14" s="70"/>
      <c r="D14" s="70"/>
      <c r="E14" s="70"/>
      <c r="F14" s="70"/>
      <c r="G14" s="70"/>
      <c r="H14" s="70"/>
      <c r="I14" s="41"/>
      <c r="J14" s="71"/>
    </row>
    <row r="15" spans="1:10" ht="18">
      <c r="A15" s="1">
        <v>3</v>
      </c>
      <c r="B15" s="75" t="s">
        <v>53</v>
      </c>
      <c r="C15" s="76">
        <v>182</v>
      </c>
      <c r="D15" s="76">
        <v>167</v>
      </c>
      <c r="E15" s="76">
        <v>192</v>
      </c>
      <c r="F15" s="76">
        <v>198</v>
      </c>
      <c r="G15" s="76">
        <v>149</v>
      </c>
      <c r="H15" s="76">
        <v>204</v>
      </c>
      <c r="I15" s="76">
        <f>SUM(C15:H15)</f>
        <v>1092</v>
      </c>
      <c r="J15" s="77">
        <f>I15/6</f>
        <v>182</v>
      </c>
    </row>
    <row r="16" spans="1:10" ht="18">
      <c r="A16" s="1"/>
      <c r="B16" s="78" t="s">
        <v>47</v>
      </c>
      <c r="C16" s="25">
        <v>203</v>
      </c>
      <c r="D16" s="25">
        <v>190</v>
      </c>
      <c r="E16" s="25">
        <v>209</v>
      </c>
      <c r="F16" s="25">
        <v>205</v>
      </c>
      <c r="G16" s="25">
        <v>194</v>
      </c>
      <c r="H16" s="25">
        <v>183</v>
      </c>
      <c r="I16" s="25">
        <f>SUM(C16:H16)</f>
        <v>1184</v>
      </c>
      <c r="J16" s="79">
        <f>I16/6</f>
        <v>197.33333333333334</v>
      </c>
    </row>
    <row r="17" spans="1:10" ht="18">
      <c r="A17" s="1"/>
      <c r="B17" s="86" t="s">
        <v>30</v>
      </c>
      <c r="C17" s="20">
        <f>SUM(C15:C16)</f>
        <v>385</v>
      </c>
      <c r="D17" s="20">
        <f>SUM(D15:D16)</f>
        <v>357</v>
      </c>
      <c r="E17" s="20">
        <f>SUM(E15:E16)</f>
        <v>401</v>
      </c>
      <c r="F17" s="20">
        <f>SUM(F15:F16)</f>
        <v>403</v>
      </c>
      <c r="G17" s="20">
        <f>SUM(G15:G16)</f>
        <v>343</v>
      </c>
      <c r="H17" s="20">
        <f>SUM(H15:H16)</f>
        <v>387</v>
      </c>
      <c r="I17" s="20">
        <f>SUM(C17:H17)</f>
        <v>2276</v>
      </c>
      <c r="J17" s="87">
        <f>I17/12</f>
        <v>189.66666666666666</v>
      </c>
    </row>
    <row r="18" spans="1:10" ht="18">
      <c r="A18" s="1"/>
      <c r="B18" s="83"/>
      <c r="C18" s="70"/>
      <c r="D18" s="70"/>
      <c r="E18" s="70"/>
      <c r="F18" s="70"/>
      <c r="G18" s="70"/>
      <c r="H18" s="70"/>
      <c r="I18" s="41"/>
      <c r="J18" s="71"/>
    </row>
    <row r="19" spans="1:10" ht="18">
      <c r="A19" s="1">
        <v>4</v>
      </c>
      <c r="B19" s="88" t="s">
        <v>55</v>
      </c>
      <c r="C19" s="89">
        <v>194</v>
      </c>
      <c r="D19" s="89">
        <v>181</v>
      </c>
      <c r="E19" s="89">
        <v>178</v>
      </c>
      <c r="F19" s="89">
        <v>173</v>
      </c>
      <c r="G19" s="89">
        <v>181</v>
      </c>
      <c r="H19" s="89">
        <v>159</v>
      </c>
      <c r="I19" s="76">
        <f>SUM(C19:H19)</f>
        <v>1066</v>
      </c>
      <c r="J19" s="77">
        <f>I19/6</f>
        <v>177.66666666666666</v>
      </c>
    </row>
    <row r="20" spans="1:10" ht="18">
      <c r="A20" s="1"/>
      <c r="B20" s="90" t="s">
        <v>63</v>
      </c>
      <c r="C20" s="91">
        <v>172</v>
      </c>
      <c r="D20" s="91">
        <v>198</v>
      </c>
      <c r="E20" s="91">
        <v>214</v>
      </c>
      <c r="F20" s="91">
        <v>221</v>
      </c>
      <c r="G20" s="91">
        <v>183</v>
      </c>
      <c r="H20" s="91">
        <v>212</v>
      </c>
      <c r="I20" s="25">
        <f>SUM(C20:H20)</f>
        <v>1200</v>
      </c>
      <c r="J20" s="79">
        <f>I20/6</f>
        <v>200</v>
      </c>
    </row>
    <row r="21" spans="1:10" ht="18">
      <c r="A21" s="1"/>
      <c r="B21" s="92" t="s">
        <v>28</v>
      </c>
      <c r="C21" s="93">
        <f>SUM(C19:C20)</f>
        <v>366</v>
      </c>
      <c r="D21" s="93">
        <f>SUM(D19:D20)</f>
        <v>379</v>
      </c>
      <c r="E21" s="93">
        <f>SUM(E19:E20)</f>
        <v>392</v>
      </c>
      <c r="F21" s="93">
        <f>SUM(F19:F20)</f>
        <v>394</v>
      </c>
      <c r="G21" s="93">
        <f>SUM(G19:G20)</f>
        <v>364</v>
      </c>
      <c r="H21" s="93">
        <f>SUM(H19:H20)</f>
        <v>371</v>
      </c>
      <c r="I21" s="93">
        <f>SUM(C21:H21)</f>
        <v>2266</v>
      </c>
      <c r="J21" s="94">
        <f>I21/12</f>
        <v>188.83333333333334</v>
      </c>
    </row>
    <row r="22" spans="1:10" ht="18">
      <c r="A22" s="1"/>
      <c r="B22" s="83"/>
      <c r="C22" s="70"/>
      <c r="D22" s="70"/>
      <c r="E22" s="70"/>
      <c r="F22" s="70"/>
      <c r="G22" s="70"/>
      <c r="H22" s="70"/>
      <c r="I22" s="41"/>
      <c r="J22" s="71"/>
    </row>
    <row r="23" spans="1:10" ht="18">
      <c r="A23" s="1">
        <v>5</v>
      </c>
      <c r="B23" s="88" t="s">
        <v>57</v>
      </c>
      <c r="C23" s="89">
        <v>135</v>
      </c>
      <c r="D23" s="89">
        <v>163</v>
      </c>
      <c r="E23" s="89">
        <v>179</v>
      </c>
      <c r="F23" s="89">
        <v>158</v>
      </c>
      <c r="G23" s="89">
        <v>226</v>
      </c>
      <c r="H23" s="89">
        <v>152</v>
      </c>
      <c r="I23" s="76">
        <f>SUM(C23:H23)</f>
        <v>1013</v>
      </c>
      <c r="J23" s="77">
        <f>I23/6</f>
        <v>168.83333333333334</v>
      </c>
    </row>
    <row r="24" spans="1:10" ht="18">
      <c r="A24" s="1"/>
      <c r="B24" s="90" t="s">
        <v>51</v>
      </c>
      <c r="C24" s="91">
        <v>235</v>
      </c>
      <c r="D24" s="91">
        <v>171</v>
      </c>
      <c r="E24" s="91">
        <v>200</v>
      </c>
      <c r="F24" s="91">
        <v>192</v>
      </c>
      <c r="G24" s="91">
        <v>181</v>
      </c>
      <c r="H24" s="91">
        <v>187</v>
      </c>
      <c r="I24" s="25">
        <f>SUM(C24:H24)</f>
        <v>1166</v>
      </c>
      <c r="J24" s="79">
        <f>I24/6</f>
        <v>194.33333333333334</v>
      </c>
    </row>
    <row r="25" spans="1:10" ht="18">
      <c r="A25" s="1"/>
      <c r="B25" s="92" t="s">
        <v>19</v>
      </c>
      <c r="C25" s="93">
        <f>SUM(C23:C24)</f>
        <v>370</v>
      </c>
      <c r="D25" s="93">
        <f>SUM(D23:D24)</f>
        <v>334</v>
      </c>
      <c r="E25" s="93">
        <f>SUM(E23:E24)</f>
        <v>379</v>
      </c>
      <c r="F25" s="93">
        <f>SUM(F23:F24)</f>
        <v>350</v>
      </c>
      <c r="G25" s="93">
        <f>SUM(G23:G24)</f>
        <v>407</v>
      </c>
      <c r="H25" s="93">
        <f>SUM(H23:H24)</f>
        <v>339</v>
      </c>
      <c r="I25" s="93">
        <f>SUM(C25:H25)</f>
        <v>2179</v>
      </c>
      <c r="J25" s="94">
        <f>I25/12</f>
        <v>181.58333333333334</v>
      </c>
    </row>
    <row r="26" spans="1:10" ht="18">
      <c r="A26" s="1"/>
      <c r="B26" s="83"/>
      <c r="C26" s="70"/>
      <c r="D26" s="70"/>
      <c r="E26" s="70"/>
      <c r="F26" s="70"/>
      <c r="G26" s="70"/>
      <c r="H26" s="70"/>
      <c r="I26" s="41"/>
      <c r="J26" s="71"/>
    </row>
    <row r="27" spans="1:10" ht="18">
      <c r="A27" s="1">
        <v>6</v>
      </c>
      <c r="B27" s="88" t="s">
        <v>59</v>
      </c>
      <c r="C27" s="89">
        <v>191</v>
      </c>
      <c r="D27" s="89">
        <v>163</v>
      </c>
      <c r="E27" s="89">
        <v>158</v>
      </c>
      <c r="F27" s="89">
        <v>161</v>
      </c>
      <c r="G27" s="89">
        <v>184</v>
      </c>
      <c r="H27" s="89">
        <v>170</v>
      </c>
      <c r="I27" s="76">
        <f>SUM(C27:H27)</f>
        <v>1027</v>
      </c>
      <c r="J27" s="77">
        <f>I27/6</f>
        <v>171.16666666666666</v>
      </c>
    </row>
    <row r="28" spans="1:10" ht="18">
      <c r="A28" s="1"/>
      <c r="B28" s="90" t="s">
        <v>58</v>
      </c>
      <c r="C28" s="91">
        <v>181</v>
      </c>
      <c r="D28" s="91">
        <v>202</v>
      </c>
      <c r="E28" s="91">
        <v>171</v>
      </c>
      <c r="F28" s="91">
        <v>188</v>
      </c>
      <c r="G28" s="91">
        <v>159</v>
      </c>
      <c r="H28" s="91">
        <v>247</v>
      </c>
      <c r="I28" s="25">
        <f>SUM(C28:H28)</f>
        <v>1148</v>
      </c>
      <c r="J28" s="79">
        <f>I28/6</f>
        <v>191.33333333333334</v>
      </c>
    </row>
    <row r="29" spans="1:10" ht="18">
      <c r="A29" s="1"/>
      <c r="B29" s="92" t="s">
        <v>13</v>
      </c>
      <c r="C29" s="93">
        <f>SUM(C27:C28)</f>
        <v>372</v>
      </c>
      <c r="D29" s="93">
        <f>SUM(D27:D28)</f>
        <v>365</v>
      </c>
      <c r="E29" s="93">
        <f>SUM(E27:E28)</f>
        <v>329</v>
      </c>
      <c r="F29" s="93">
        <f>SUM(F27:F28)</f>
        <v>349</v>
      </c>
      <c r="G29" s="93">
        <f>SUM(G27:G28)</f>
        <v>343</v>
      </c>
      <c r="H29" s="93">
        <f>SUM(H27:H28)</f>
        <v>417</v>
      </c>
      <c r="I29" s="93">
        <f>SUM(C29:H29)</f>
        <v>2175</v>
      </c>
      <c r="J29" s="94">
        <f>I29/12</f>
        <v>181.25</v>
      </c>
    </row>
    <row r="30" spans="1:10" ht="18">
      <c r="A30" s="1"/>
      <c r="B30" s="83"/>
      <c r="C30" s="70"/>
      <c r="D30" s="70"/>
      <c r="E30" s="70"/>
      <c r="F30" s="70"/>
      <c r="G30" s="70"/>
      <c r="H30" s="70"/>
      <c r="I30" s="41"/>
      <c r="J30" s="71"/>
    </row>
    <row r="31" spans="1:10" ht="18">
      <c r="A31" s="1">
        <v>7</v>
      </c>
      <c r="B31" s="88" t="s">
        <v>50</v>
      </c>
      <c r="C31" s="89">
        <v>168</v>
      </c>
      <c r="D31" s="89">
        <v>170</v>
      </c>
      <c r="E31" s="89">
        <v>180</v>
      </c>
      <c r="F31" s="89">
        <v>146</v>
      </c>
      <c r="G31" s="89">
        <v>233</v>
      </c>
      <c r="H31" s="89">
        <v>154</v>
      </c>
      <c r="I31" s="76">
        <f>SUM(C31:H31)</f>
        <v>1051</v>
      </c>
      <c r="J31" s="77">
        <f>I31/6</f>
        <v>175.16666666666666</v>
      </c>
    </row>
    <row r="32" spans="1:10" ht="18">
      <c r="A32" s="1"/>
      <c r="B32" s="90" t="s">
        <v>54</v>
      </c>
      <c r="C32" s="91">
        <v>182</v>
      </c>
      <c r="D32" s="91">
        <v>180</v>
      </c>
      <c r="E32" s="91">
        <v>205</v>
      </c>
      <c r="F32" s="91">
        <v>167</v>
      </c>
      <c r="G32" s="91">
        <v>185</v>
      </c>
      <c r="H32" s="91">
        <v>193</v>
      </c>
      <c r="I32" s="25">
        <f>SUM(C32:H32)</f>
        <v>1112</v>
      </c>
      <c r="J32" s="79">
        <f>I32/6</f>
        <v>185.33333333333334</v>
      </c>
    </row>
    <row r="33" spans="1:10" ht="18">
      <c r="A33" s="1"/>
      <c r="B33" s="92" t="s">
        <v>36</v>
      </c>
      <c r="C33" s="93">
        <f>SUM(C31:C32)</f>
        <v>350</v>
      </c>
      <c r="D33" s="93">
        <f>SUM(D31:D32)</f>
        <v>350</v>
      </c>
      <c r="E33" s="93">
        <f>SUM(E31:E32)</f>
        <v>385</v>
      </c>
      <c r="F33" s="93">
        <f>SUM(F31:F32)</f>
        <v>313</v>
      </c>
      <c r="G33" s="93">
        <f>SUM(G31:G32)</f>
        <v>418</v>
      </c>
      <c r="H33" s="93">
        <f>SUM(H31:H32)</f>
        <v>347</v>
      </c>
      <c r="I33" s="93">
        <f>SUM(C33:H33)</f>
        <v>2163</v>
      </c>
      <c r="J33" s="94">
        <f>I33/12</f>
        <v>180.25</v>
      </c>
    </row>
    <row r="34" spans="1:10" ht="18">
      <c r="A34" s="1"/>
      <c r="B34" s="83"/>
      <c r="C34" s="70"/>
      <c r="D34" s="70"/>
      <c r="E34" s="70"/>
      <c r="F34" s="70"/>
      <c r="G34" s="70"/>
      <c r="H34" s="70"/>
      <c r="I34" s="41"/>
      <c r="J34" s="71"/>
    </row>
    <row r="35" spans="1:10" ht="18">
      <c r="A35" s="1">
        <v>8</v>
      </c>
      <c r="B35" s="88" t="s">
        <v>60</v>
      </c>
      <c r="C35" s="89">
        <v>166</v>
      </c>
      <c r="D35" s="89">
        <v>180</v>
      </c>
      <c r="E35" s="89">
        <v>182</v>
      </c>
      <c r="F35" s="89">
        <v>196</v>
      </c>
      <c r="G35" s="89">
        <v>196</v>
      </c>
      <c r="H35" s="89">
        <v>185</v>
      </c>
      <c r="I35" s="76">
        <f>SUM(C35:H35)</f>
        <v>1105</v>
      </c>
      <c r="J35" s="77">
        <f>I35/6</f>
        <v>184.16666666666666</v>
      </c>
    </row>
    <row r="36" spans="1:10" ht="18">
      <c r="A36" s="1"/>
      <c r="B36" s="90" t="s">
        <v>44</v>
      </c>
      <c r="C36" s="91">
        <v>166</v>
      </c>
      <c r="D36" s="91">
        <v>170</v>
      </c>
      <c r="E36" s="91">
        <v>185</v>
      </c>
      <c r="F36" s="91">
        <v>182</v>
      </c>
      <c r="G36" s="91">
        <v>176</v>
      </c>
      <c r="H36" s="91">
        <v>173</v>
      </c>
      <c r="I36" s="25">
        <f>SUM(C36:H36)</f>
        <v>1052</v>
      </c>
      <c r="J36" s="79">
        <f>I36/6</f>
        <v>175.33333333333334</v>
      </c>
    </row>
    <row r="37" spans="1:10" ht="18">
      <c r="A37" s="1"/>
      <c r="B37" s="92" t="s">
        <v>17</v>
      </c>
      <c r="C37" s="93">
        <f>SUM(C35:C36)</f>
        <v>332</v>
      </c>
      <c r="D37" s="93">
        <f>SUM(D35:D36)</f>
        <v>350</v>
      </c>
      <c r="E37" s="93">
        <f>SUM(E35:E36)</f>
        <v>367</v>
      </c>
      <c r="F37" s="93">
        <f>SUM(F35:F36)</f>
        <v>378</v>
      </c>
      <c r="G37" s="93">
        <f>SUM(G35:G36)</f>
        <v>372</v>
      </c>
      <c r="H37" s="93">
        <f>SUM(H35:H36)</f>
        <v>358</v>
      </c>
      <c r="I37" s="93">
        <f>SUM(C37:H37)</f>
        <v>2157</v>
      </c>
      <c r="J37" s="94">
        <f>I37/12</f>
        <v>179.75</v>
      </c>
    </row>
    <row r="38" spans="1:10" ht="18">
      <c r="A38" s="1"/>
      <c r="B38" s="69"/>
      <c r="C38" s="70"/>
      <c r="D38" s="70"/>
      <c r="E38" s="70"/>
      <c r="F38" s="70"/>
      <c r="G38" s="70"/>
      <c r="H38" s="70"/>
      <c r="I38" s="41"/>
      <c r="J38" s="71"/>
    </row>
    <row r="39" spans="1:10" ht="18">
      <c r="A39" s="1">
        <v>9</v>
      </c>
      <c r="B39" s="88" t="s">
        <v>49</v>
      </c>
      <c r="C39" s="89">
        <v>178</v>
      </c>
      <c r="D39" s="89">
        <v>181</v>
      </c>
      <c r="E39" s="89">
        <v>185</v>
      </c>
      <c r="F39" s="89">
        <v>182</v>
      </c>
      <c r="G39" s="89">
        <v>164</v>
      </c>
      <c r="H39" s="89">
        <v>160</v>
      </c>
      <c r="I39" s="76">
        <f>SUM(C39:H39)</f>
        <v>1050</v>
      </c>
      <c r="J39" s="77">
        <f>I39/6</f>
        <v>175</v>
      </c>
    </row>
    <row r="40" spans="1:10" ht="18">
      <c r="A40" s="1"/>
      <c r="B40" s="90" t="s">
        <v>45</v>
      </c>
      <c r="C40" s="91">
        <v>190</v>
      </c>
      <c r="D40" s="91">
        <v>201</v>
      </c>
      <c r="E40" s="91">
        <v>164</v>
      </c>
      <c r="F40" s="91">
        <v>195</v>
      </c>
      <c r="G40" s="91">
        <v>167</v>
      </c>
      <c r="H40" s="91">
        <v>175</v>
      </c>
      <c r="I40" s="25">
        <f>SUM(C40:H40)</f>
        <v>1092</v>
      </c>
      <c r="J40" s="79">
        <f>I40/6</f>
        <v>182</v>
      </c>
    </row>
    <row r="41" spans="1:10" ht="18">
      <c r="A41" s="1"/>
      <c r="B41" s="92" t="s">
        <v>15</v>
      </c>
      <c r="C41" s="93">
        <f>SUM(C39:C40)</f>
        <v>368</v>
      </c>
      <c r="D41" s="93">
        <f>SUM(D39:D40)</f>
        <v>382</v>
      </c>
      <c r="E41" s="93">
        <f>SUM(E39:E40)</f>
        <v>349</v>
      </c>
      <c r="F41" s="93">
        <f>SUM(F39:F40)</f>
        <v>377</v>
      </c>
      <c r="G41" s="93">
        <f>SUM(G39:G40)</f>
        <v>331</v>
      </c>
      <c r="H41" s="93">
        <f>SUM(H39:H40)</f>
        <v>335</v>
      </c>
      <c r="I41" s="93">
        <f>SUM(C41:H41)</f>
        <v>2142</v>
      </c>
      <c r="J41" s="94">
        <f>I41/12</f>
        <v>178.5</v>
      </c>
    </row>
    <row r="42" spans="1:10" ht="18">
      <c r="A42" s="1"/>
      <c r="B42" s="83"/>
      <c r="C42" s="70"/>
      <c r="D42" s="70"/>
      <c r="E42" s="70"/>
      <c r="F42" s="70"/>
      <c r="G42" s="70"/>
      <c r="H42" s="70"/>
      <c r="I42" s="41"/>
      <c r="J42" s="71"/>
    </row>
    <row r="43" spans="1:10" ht="18">
      <c r="A43" s="1">
        <v>10</v>
      </c>
      <c r="B43" s="88" t="s">
        <v>61</v>
      </c>
      <c r="C43" s="89">
        <v>191</v>
      </c>
      <c r="D43" s="89">
        <v>167</v>
      </c>
      <c r="E43" s="89">
        <v>137</v>
      </c>
      <c r="F43" s="89">
        <v>135</v>
      </c>
      <c r="G43" s="89">
        <v>163</v>
      </c>
      <c r="H43" s="89">
        <v>116</v>
      </c>
      <c r="I43" s="76">
        <f>SUM(C43:H43)</f>
        <v>909</v>
      </c>
      <c r="J43" s="77">
        <f>I43/6</f>
        <v>151.5</v>
      </c>
    </row>
    <row r="44" spans="1:10" ht="18">
      <c r="A44" s="1"/>
      <c r="B44" s="90" t="s">
        <v>64</v>
      </c>
      <c r="C44" s="91">
        <v>165</v>
      </c>
      <c r="D44" s="91">
        <v>173</v>
      </c>
      <c r="E44" s="91">
        <v>198</v>
      </c>
      <c r="F44" s="91">
        <v>198</v>
      </c>
      <c r="G44" s="91">
        <v>153</v>
      </c>
      <c r="H44" s="91">
        <v>173</v>
      </c>
      <c r="I44" s="25">
        <f>SUM(C44:H44)</f>
        <v>1060</v>
      </c>
      <c r="J44" s="79">
        <f>I44/6</f>
        <v>176.66666666666666</v>
      </c>
    </row>
    <row r="45" spans="1:10" ht="18">
      <c r="A45" s="1"/>
      <c r="B45" s="92" t="s">
        <v>62</v>
      </c>
      <c r="C45" s="93">
        <f>SUM(C43:C44)</f>
        <v>356</v>
      </c>
      <c r="D45" s="93">
        <f>SUM(D43:D44)</f>
        <v>340</v>
      </c>
      <c r="E45" s="93">
        <f>SUM(E43:E44)</f>
        <v>335</v>
      </c>
      <c r="F45" s="93">
        <f>SUM(F43:F44)</f>
        <v>333</v>
      </c>
      <c r="G45" s="93">
        <f>SUM(G43:G44)</f>
        <v>316</v>
      </c>
      <c r="H45" s="93">
        <f>SUM(H43:H44)</f>
        <v>289</v>
      </c>
      <c r="I45" s="93">
        <f>SUM(C45:H45)</f>
        <v>1969</v>
      </c>
      <c r="J45" s="94">
        <f>I45/12</f>
        <v>164.08333333333334</v>
      </c>
    </row>
  </sheetData>
  <mergeCells count="2">
    <mergeCell ref="B1:J1"/>
    <mergeCell ref="B3:J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selection activeCell="B2" sqref="B2:J2"/>
    </sheetView>
  </sheetViews>
  <sheetFormatPr defaultColWidth="11.421875" defaultRowHeight="12.75"/>
  <cols>
    <col min="1" max="1" width="3.8515625" style="0" bestFit="1" customWidth="1"/>
    <col min="2" max="2" width="24.85156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1:10" ht="18">
      <c r="A1" s="41"/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18">
      <c r="A2" s="41"/>
      <c r="B2" s="29" t="s">
        <v>68</v>
      </c>
      <c r="C2" s="29"/>
      <c r="D2" s="29"/>
      <c r="E2" s="29"/>
      <c r="F2" s="29"/>
      <c r="G2" s="29"/>
      <c r="H2" s="29"/>
      <c r="I2" s="29"/>
      <c r="J2" s="29"/>
    </row>
    <row r="3" spans="1:10" ht="15.75">
      <c r="A3" s="41"/>
      <c r="C3" s="3"/>
      <c r="D3" s="3"/>
      <c r="E3" s="3"/>
      <c r="F3" s="3"/>
      <c r="G3" s="3"/>
      <c r="H3" s="3"/>
      <c r="I3" s="42"/>
      <c r="J3" s="43"/>
    </row>
    <row r="4" spans="1:10" ht="15.75">
      <c r="A4" s="41"/>
      <c r="B4" s="4" t="s">
        <v>2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44" t="s">
        <v>11</v>
      </c>
    </row>
    <row r="5" spans="1:10" ht="15.75">
      <c r="A5" s="41"/>
      <c r="C5" s="3"/>
      <c r="D5" s="3"/>
      <c r="E5" s="3"/>
      <c r="F5" s="3"/>
      <c r="G5" s="3"/>
      <c r="H5" s="3"/>
      <c r="I5" s="42"/>
      <c r="J5" s="43"/>
    </row>
    <row r="6" spans="1:10" ht="15.75">
      <c r="A6" s="41">
        <v>1</v>
      </c>
      <c r="B6" s="60" t="s">
        <v>14</v>
      </c>
      <c r="C6" s="61">
        <v>181</v>
      </c>
      <c r="D6" s="61">
        <v>192</v>
      </c>
      <c r="E6" s="61">
        <v>243</v>
      </c>
      <c r="F6" s="61">
        <v>223</v>
      </c>
      <c r="G6" s="61">
        <v>214</v>
      </c>
      <c r="H6" s="61">
        <v>215</v>
      </c>
      <c r="I6" s="46">
        <v>1268</v>
      </c>
      <c r="J6" s="47">
        <v>211.33333333333334</v>
      </c>
    </row>
    <row r="7" spans="1:10" ht="15.75">
      <c r="A7" s="41"/>
      <c r="B7" s="62" t="s">
        <v>45</v>
      </c>
      <c r="C7" s="63">
        <v>187</v>
      </c>
      <c r="D7" s="63">
        <v>201</v>
      </c>
      <c r="E7" s="63">
        <v>204</v>
      </c>
      <c r="F7" s="63">
        <v>216</v>
      </c>
      <c r="G7" s="63">
        <v>195</v>
      </c>
      <c r="H7" s="63">
        <v>159</v>
      </c>
      <c r="I7" s="49">
        <v>1162</v>
      </c>
      <c r="J7" s="50">
        <v>193.66666666666666</v>
      </c>
    </row>
    <row r="8" spans="1:10" ht="15.75">
      <c r="A8" s="41"/>
      <c r="B8" s="51" t="s">
        <v>15</v>
      </c>
      <c r="C8" s="52">
        <f>SUM(C6:C7)</f>
        <v>368</v>
      </c>
      <c r="D8" s="52">
        <f>SUM(D6:D7)</f>
        <v>393</v>
      </c>
      <c r="E8" s="52">
        <f>SUM(E6:E7)</f>
        <v>447</v>
      </c>
      <c r="F8" s="52">
        <f>SUM(F6:F7)</f>
        <v>439</v>
      </c>
      <c r="G8" s="52">
        <f>SUM(G6:G7)</f>
        <v>409</v>
      </c>
      <c r="H8" s="52">
        <f>SUM(H6:H7)</f>
        <v>374</v>
      </c>
      <c r="I8" s="52">
        <f>SUM(I6:I7)</f>
        <v>2430</v>
      </c>
      <c r="J8" s="53">
        <f>I8/12</f>
        <v>202.5</v>
      </c>
    </row>
    <row r="9" spans="1:10" ht="15.75">
      <c r="A9" s="41"/>
      <c r="C9" s="3"/>
      <c r="D9" s="3"/>
      <c r="E9" s="3"/>
      <c r="F9" s="3"/>
      <c r="G9" s="3"/>
      <c r="H9" s="3"/>
      <c r="I9" s="42"/>
      <c r="J9" s="43"/>
    </row>
    <row r="10" spans="1:10" ht="15.75">
      <c r="A10" s="41">
        <v>2</v>
      </c>
      <c r="B10" s="60" t="s">
        <v>59</v>
      </c>
      <c r="C10" s="61">
        <v>182</v>
      </c>
      <c r="D10" s="61">
        <v>214</v>
      </c>
      <c r="E10" s="61">
        <v>183</v>
      </c>
      <c r="F10" s="61">
        <v>193</v>
      </c>
      <c r="G10" s="61">
        <v>212</v>
      </c>
      <c r="H10" s="61">
        <v>183</v>
      </c>
      <c r="I10" s="46">
        <v>1167</v>
      </c>
      <c r="J10" s="47">
        <v>194.5</v>
      </c>
    </row>
    <row r="11" spans="1:10" ht="15.75">
      <c r="A11" s="41"/>
      <c r="B11" s="62" t="s">
        <v>12</v>
      </c>
      <c r="C11" s="63">
        <v>193</v>
      </c>
      <c r="D11" s="63">
        <v>180</v>
      </c>
      <c r="E11" s="63">
        <v>199</v>
      </c>
      <c r="F11" s="63">
        <v>220</v>
      </c>
      <c r="G11" s="63">
        <v>202</v>
      </c>
      <c r="H11" s="63">
        <v>169</v>
      </c>
      <c r="I11" s="49">
        <v>1163</v>
      </c>
      <c r="J11" s="50">
        <v>193.83333333333334</v>
      </c>
    </row>
    <row r="12" spans="1:10" ht="15.75">
      <c r="A12" s="41"/>
      <c r="B12" s="54" t="s">
        <v>13</v>
      </c>
      <c r="C12" s="55">
        <f>SUM(C10:C11)</f>
        <v>375</v>
      </c>
      <c r="D12" s="55">
        <f>SUM(D10:D11)</f>
        <v>394</v>
      </c>
      <c r="E12" s="55">
        <f>SUM(E10:E11)</f>
        <v>382</v>
      </c>
      <c r="F12" s="55">
        <f>SUM(F10:F11)</f>
        <v>413</v>
      </c>
      <c r="G12" s="55">
        <f>SUM(G10:G11)</f>
        <v>414</v>
      </c>
      <c r="H12" s="55">
        <f>SUM(H10:H11)</f>
        <v>352</v>
      </c>
      <c r="I12" s="55">
        <f>SUM(I10:I11)</f>
        <v>2330</v>
      </c>
      <c r="J12" s="56">
        <f>I12/12</f>
        <v>194.16666666666666</v>
      </c>
    </row>
    <row r="13" spans="1:10" ht="15.75">
      <c r="A13" s="41"/>
      <c r="C13" s="3"/>
      <c r="D13" s="3"/>
      <c r="E13" s="3"/>
      <c r="F13" s="3"/>
      <c r="G13" s="3"/>
      <c r="H13" s="3"/>
      <c r="I13" s="42"/>
      <c r="J13" s="43"/>
    </row>
    <row r="14" spans="1:10" ht="15.75">
      <c r="A14" s="41">
        <v>3</v>
      </c>
      <c r="B14" s="60" t="s">
        <v>47</v>
      </c>
      <c r="C14" s="61">
        <v>235</v>
      </c>
      <c r="D14" s="61">
        <v>169</v>
      </c>
      <c r="E14" s="61">
        <v>187</v>
      </c>
      <c r="F14" s="61">
        <v>177</v>
      </c>
      <c r="G14" s="61">
        <v>190</v>
      </c>
      <c r="H14" s="61">
        <v>209</v>
      </c>
      <c r="I14" s="46">
        <v>1167</v>
      </c>
      <c r="J14" s="47">
        <v>194.5</v>
      </c>
    </row>
    <row r="15" spans="1:10" ht="15.75">
      <c r="A15" s="41"/>
      <c r="B15" s="62" t="s">
        <v>29</v>
      </c>
      <c r="C15" s="63">
        <v>187</v>
      </c>
      <c r="D15" s="63">
        <v>195</v>
      </c>
      <c r="E15" s="63">
        <v>188</v>
      </c>
      <c r="F15" s="63">
        <v>187</v>
      </c>
      <c r="G15" s="63">
        <v>183</v>
      </c>
      <c r="H15" s="63">
        <v>153</v>
      </c>
      <c r="I15" s="49">
        <v>1093</v>
      </c>
      <c r="J15" s="50">
        <v>182.16666666666666</v>
      </c>
    </row>
    <row r="16" spans="1:10" ht="15.75">
      <c r="A16" s="41"/>
      <c r="B16" s="57" t="s">
        <v>30</v>
      </c>
      <c r="C16" s="58">
        <f>SUM(C14:C15)</f>
        <v>422</v>
      </c>
      <c r="D16" s="58">
        <f>SUM(D14:D15)</f>
        <v>364</v>
      </c>
      <c r="E16" s="58">
        <f>SUM(E14:E15)</f>
        <v>375</v>
      </c>
      <c r="F16" s="58">
        <f>SUM(F14:F15)</f>
        <v>364</v>
      </c>
      <c r="G16" s="58">
        <f>SUM(G14:G15)</f>
        <v>373</v>
      </c>
      <c r="H16" s="58">
        <f>SUM(H14:H15)</f>
        <v>362</v>
      </c>
      <c r="I16" s="58">
        <f>SUM(I14:I15)</f>
        <v>2260</v>
      </c>
      <c r="J16" s="59">
        <f>I16/12</f>
        <v>188.33333333333334</v>
      </c>
    </row>
    <row r="17" spans="1:10" ht="15.75">
      <c r="A17" s="41"/>
      <c r="C17" s="3"/>
      <c r="D17" s="3"/>
      <c r="E17" s="3"/>
      <c r="F17" s="3"/>
      <c r="G17" s="3"/>
      <c r="H17" s="3"/>
      <c r="I17" s="42"/>
      <c r="J17" s="43"/>
    </row>
    <row r="18" spans="1:10" ht="15.75">
      <c r="A18" s="41">
        <v>4</v>
      </c>
      <c r="B18" s="60" t="s">
        <v>46</v>
      </c>
      <c r="C18" s="61">
        <v>210</v>
      </c>
      <c r="D18" s="61">
        <v>205</v>
      </c>
      <c r="E18" s="61">
        <v>206</v>
      </c>
      <c r="F18" s="61">
        <v>177</v>
      </c>
      <c r="G18" s="61">
        <v>183</v>
      </c>
      <c r="H18" s="61">
        <v>172</v>
      </c>
      <c r="I18" s="46">
        <v>1153</v>
      </c>
      <c r="J18" s="47">
        <v>192.16666666666666</v>
      </c>
    </row>
    <row r="19" spans="1:10" ht="15.75">
      <c r="A19" s="41"/>
      <c r="B19" s="62" t="s">
        <v>25</v>
      </c>
      <c r="C19" s="63">
        <v>189</v>
      </c>
      <c r="D19" s="63">
        <v>197</v>
      </c>
      <c r="E19" s="63">
        <v>167</v>
      </c>
      <c r="F19" s="63">
        <v>172</v>
      </c>
      <c r="G19" s="63">
        <v>199</v>
      </c>
      <c r="H19" s="63">
        <v>158</v>
      </c>
      <c r="I19" s="49">
        <v>1082</v>
      </c>
      <c r="J19" s="50">
        <v>180.33333333333334</v>
      </c>
    </row>
    <row r="20" spans="1:10" ht="15.75">
      <c r="A20" s="41"/>
      <c r="B20" s="64" t="s">
        <v>26</v>
      </c>
      <c r="C20" s="65">
        <f>SUM(C18:C19)</f>
        <v>399</v>
      </c>
      <c r="D20" s="65">
        <f>SUM(D18:D19)</f>
        <v>402</v>
      </c>
      <c r="E20" s="65">
        <f>SUM(E18:E19)</f>
        <v>373</v>
      </c>
      <c r="F20" s="65">
        <f>SUM(F18:F19)</f>
        <v>349</v>
      </c>
      <c r="G20" s="65">
        <f>SUM(G18:G19)</f>
        <v>382</v>
      </c>
      <c r="H20" s="65">
        <f>SUM(H18:H19)</f>
        <v>330</v>
      </c>
      <c r="I20" s="65">
        <f>SUM(I18:I19)</f>
        <v>2235</v>
      </c>
      <c r="J20" s="66">
        <f>I20/12</f>
        <v>186.25</v>
      </c>
    </row>
    <row r="21" spans="1:10" ht="15.75">
      <c r="A21" s="41"/>
      <c r="C21" s="3"/>
      <c r="D21" s="3"/>
      <c r="E21" s="3"/>
      <c r="F21" s="3"/>
      <c r="G21" s="3"/>
      <c r="H21" s="3"/>
      <c r="I21" s="42"/>
      <c r="J21" s="43"/>
    </row>
    <row r="22" spans="1:10" ht="15.75">
      <c r="A22" s="41">
        <v>5</v>
      </c>
      <c r="B22" s="60" t="s">
        <v>52</v>
      </c>
      <c r="C22" s="61">
        <v>196</v>
      </c>
      <c r="D22" s="61">
        <v>166</v>
      </c>
      <c r="E22" s="61">
        <v>204</v>
      </c>
      <c r="F22" s="61">
        <v>235</v>
      </c>
      <c r="G22" s="61">
        <v>187</v>
      </c>
      <c r="H22" s="61">
        <v>183</v>
      </c>
      <c r="I22" s="46">
        <v>1171</v>
      </c>
      <c r="J22" s="47">
        <v>195.16666666666666</v>
      </c>
    </row>
    <row r="23" spans="1:10" ht="15.75">
      <c r="A23" s="41"/>
      <c r="B23" s="62" t="s">
        <v>66</v>
      </c>
      <c r="C23" s="63">
        <v>150</v>
      </c>
      <c r="D23" s="63">
        <v>182</v>
      </c>
      <c r="E23" s="63">
        <v>157</v>
      </c>
      <c r="F23" s="63">
        <v>157</v>
      </c>
      <c r="G23" s="63">
        <v>197</v>
      </c>
      <c r="H23" s="63">
        <v>221</v>
      </c>
      <c r="I23" s="49">
        <v>1064</v>
      </c>
      <c r="J23" s="50">
        <v>177.33333333333334</v>
      </c>
    </row>
    <row r="24" spans="1:10" ht="15.75">
      <c r="A24" s="41"/>
      <c r="B24" s="64" t="s">
        <v>26</v>
      </c>
      <c r="C24" s="65">
        <f>SUM(C22:C23)</f>
        <v>346</v>
      </c>
      <c r="D24" s="65">
        <f>SUM(D22:D23)</f>
        <v>348</v>
      </c>
      <c r="E24" s="65">
        <f>SUM(E22:E23)</f>
        <v>361</v>
      </c>
      <c r="F24" s="65">
        <f>SUM(F22:F23)</f>
        <v>392</v>
      </c>
      <c r="G24" s="65">
        <f>SUM(G22:G23)</f>
        <v>384</v>
      </c>
      <c r="H24" s="65">
        <f>SUM(H22:H23)</f>
        <v>404</v>
      </c>
      <c r="I24" s="65">
        <f>SUM(I22:I23)</f>
        <v>2235</v>
      </c>
      <c r="J24" s="66">
        <f>I24/12</f>
        <v>186.25</v>
      </c>
    </row>
    <row r="25" spans="1:10" ht="15.75">
      <c r="A25" s="41"/>
      <c r="C25" s="3"/>
      <c r="D25" s="3"/>
      <c r="E25" s="3"/>
      <c r="F25" s="3"/>
      <c r="G25" s="3"/>
      <c r="H25" s="3"/>
      <c r="I25" s="42"/>
      <c r="J25" s="43"/>
    </row>
    <row r="26" spans="1:10" ht="15.75">
      <c r="A26" s="41">
        <v>6</v>
      </c>
      <c r="B26" s="60" t="s">
        <v>53</v>
      </c>
      <c r="C26" s="61">
        <v>190</v>
      </c>
      <c r="D26" s="61">
        <v>204</v>
      </c>
      <c r="E26" s="61">
        <v>206</v>
      </c>
      <c r="F26" s="61">
        <v>181</v>
      </c>
      <c r="G26" s="61">
        <v>160</v>
      </c>
      <c r="H26" s="61">
        <v>214</v>
      </c>
      <c r="I26" s="46">
        <v>1155</v>
      </c>
      <c r="J26" s="47">
        <v>192.5</v>
      </c>
    </row>
    <row r="27" spans="1:10" ht="15.75">
      <c r="A27" s="41"/>
      <c r="B27" s="62" t="s">
        <v>34</v>
      </c>
      <c r="C27" s="63">
        <v>211</v>
      </c>
      <c r="D27" s="63">
        <v>148</v>
      </c>
      <c r="E27" s="63">
        <v>195</v>
      </c>
      <c r="F27" s="63">
        <v>151</v>
      </c>
      <c r="G27" s="63">
        <v>202</v>
      </c>
      <c r="H27" s="63">
        <v>145</v>
      </c>
      <c r="I27" s="49">
        <v>1052</v>
      </c>
      <c r="J27" s="50">
        <v>175.33333333333334</v>
      </c>
    </row>
    <row r="28" spans="1:10" ht="15.75">
      <c r="A28" s="41"/>
      <c r="B28" s="64" t="s">
        <v>30</v>
      </c>
      <c r="C28" s="65">
        <f>SUM(C26:C27)</f>
        <v>401</v>
      </c>
      <c r="D28" s="65">
        <f>SUM(D26:D27)</f>
        <v>352</v>
      </c>
      <c r="E28" s="65">
        <f>SUM(E26:E27)</f>
        <v>401</v>
      </c>
      <c r="F28" s="65">
        <f>SUM(F26:F27)</f>
        <v>332</v>
      </c>
      <c r="G28" s="65">
        <f>SUM(G26:G27)</f>
        <v>362</v>
      </c>
      <c r="H28" s="65">
        <f>SUM(H26:H27)</f>
        <v>359</v>
      </c>
      <c r="I28" s="65">
        <f>SUM(I26:I27)</f>
        <v>2207</v>
      </c>
      <c r="J28" s="66">
        <f>I28/12</f>
        <v>183.91666666666666</v>
      </c>
    </row>
    <row r="29" spans="1:10" ht="15.75">
      <c r="A29" s="41"/>
      <c r="C29" s="3"/>
      <c r="D29" s="3"/>
      <c r="E29" s="3"/>
      <c r="F29" s="3"/>
      <c r="G29" s="3"/>
      <c r="H29" s="3"/>
      <c r="I29" s="42"/>
      <c r="J29" s="43"/>
    </row>
    <row r="30" spans="1:10" ht="15.75">
      <c r="A30" s="41">
        <v>7</v>
      </c>
      <c r="B30" s="60" t="s">
        <v>50</v>
      </c>
      <c r="C30" s="61">
        <v>222</v>
      </c>
      <c r="D30" s="61">
        <v>185</v>
      </c>
      <c r="E30" s="61">
        <v>159</v>
      </c>
      <c r="F30" s="61">
        <v>192</v>
      </c>
      <c r="G30" s="61">
        <v>206</v>
      </c>
      <c r="H30" s="61">
        <v>182</v>
      </c>
      <c r="I30" s="46">
        <v>1146</v>
      </c>
      <c r="J30" s="47">
        <v>191</v>
      </c>
    </row>
    <row r="31" spans="1:10" ht="15.75">
      <c r="A31" s="41"/>
      <c r="B31" s="62" t="s">
        <v>38</v>
      </c>
      <c r="C31" s="63">
        <v>205</v>
      </c>
      <c r="D31" s="63">
        <v>167</v>
      </c>
      <c r="E31" s="63">
        <v>171</v>
      </c>
      <c r="F31" s="63">
        <v>161</v>
      </c>
      <c r="G31" s="63">
        <v>186</v>
      </c>
      <c r="H31" s="63">
        <v>166</v>
      </c>
      <c r="I31" s="49">
        <v>1056</v>
      </c>
      <c r="J31" s="50">
        <v>176</v>
      </c>
    </row>
    <row r="32" spans="1:10" ht="15.75">
      <c r="A32" s="41"/>
      <c r="B32" s="64" t="s">
        <v>36</v>
      </c>
      <c r="C32" s="65">
        <f>SUM(C30:C31)</f>
        <v>427</v>
      </c>
      <c r="D32" s="65">
        <f>SUM(D30:D31)</f>
        <v>352</v>
      </c>
      <c r="E32" s="65">
        <f>SUM(E30:E31)</f>
        <v>330</v>
      </c>
      <c r="F32" s="65">
        <f>SUM(F30:F31)</f>
        <v>353</v>
      </c>
      <c r="G32" s="65">
        <f>SUM(G30:G31)</f>
        <v>392</v>
      </c>
      <c r="H32" s="65">
        <f>SUM(H30:H31)</f>
        <v>348</v>
      </c>
      <c r="I32" s="65">
        <f>SUM(I30:I31)</f>
        <v>2202</v>
      </c>
      <c r="J32" s="66">
        <f>I32/12</f>
        <v>183.5</v>
      </c>
    </row>
    <row r="33" spans="1:10" ht="15.75">
      <c r="A33" s="41"/>
      <c r="C33" s="3"/>
      <c r="D33" s="3"/>
      <c r="E33" s="3"/>
      <c r="F33" s="3"/>
      <c r="G33" s="3"/>
      <c r="H33" s="3"/>
      <c r="I33" s="42"/>
      <c r="J33" s="43"/>
    </row>
    <row r="34" spans="1:10" ht="15.75">
      <c r="A34" s="41">
        <v>8</v>
      </c>
      <c r="B34" s="60" t="s">
        <v>60</v>
      </c>
      <c r="C34" s="61">
        <v>205</v>
      </c>
      <c r="D34" s="61">
        <v>202</v>
      </c>
      <c r="E34" s="61">
        <v>161</v>
      </c>
      <c r="F34" s="61">
        <v>192</v>
      </c>
      <c r="G34" s="61">
        <v>207</v>
      </c>
      <c r="H34" s="61">
        <v>196</v>
      </c>
      <c r="I34" s="46">
        <v>1163</v>
      </c>
      <c r="J34" s="47">
        <v>193.83333333333334</v>
      </c>
    </row>
    <row r="35" spans="1:10" ht="15.75">
      <c r="A35" s="41"/>
      <c r="B35" s="62" t="s">
        <v>23</v>
      </c>
      <c r="C35" s="63">
        <v>156</v>
      </c>
      <c r="D35" s="63">
        <v>183</v>
      </c>
      <c r="E35" s="63">
        <v>177</v>
      </c>
      <c r="F35" s="63">
        <v>187</v>
      </c>
      <c r="G35" s="63">
        <v>175</v>
      </c>
      <c r="H35" s="63">
        <v>158</v>
      </c>
      <c r="I35" s="49">
        <v>1036</v>
      </c>
      <c r="J35" s="50">
        <v>172.66666666666666</v>
      </c>
    </row>
    <row r="36" spans="1:10" ht="15.75">
      <c r="A36" s="41"/>
      <c r="B36" s="64" t="s">
        <v>17</v>
      </c>
      <c r="C36" s="65">
        <f>SUM(C34:C35)</f>
        <v>361</v>
      </c>
      <c r="D36" s="65">
        <f>SUM(D34:D35)</f>
        <v>385</v>
      </c>
      <c r="E36" s="65">
        <f>SUM(E34:E35)</f>
        <v>338</v>
      </c>
      <c r="F36" s="65">
        <f>SUM(F34:F35)</f>
        <v>379</v>
      </c>
      <c r="G36" s="65">
        <f>SUM(G34:G35)</f>
        <v>382</v>
      </c>
      <c r="H36" s="65">
        <f>SUM(H34:H35)</f>
        <v>354</v>
      </c>
      <c r="I36" s="65">
        <f>SUM(I34:I35)</f>
        <v>2199</v>
      </c>
      <c r="J36" s="66">
        <f>I36/12</f>
        <v>183.25</v>
      </c>
    </row>
    <row r="37" spans="1:10" ht="15.75">
      <c r="A37" s="41"/>
      <c r="C37" s="3"/>
      <c r="D37" s="3"/>
      <c r="E37" s="3"/>
      <c r="F37" s="3"/>
      <c r="G37" s="3"/>
      <c r="H37" s="3"/>
      <c r="I37" s="42"/>
      <c r="J37" s="43"/>
    </row>
    <row r="38" spans="1:10" ht="15.75">
      <c r="A38" s="41">
        <v>9</v>
      </c>
      <c r="B38" s="60" t="s">
        <v>51</v>
      </c>
      <c r="C38" s="61">
        <v>167</v>
      </c>
      <c r="D38" s="61">
        <v>177</v>
      </c>
      <c r="E38" s="61">
        <v>200</v>
      </c>
      <c r="F38" s="61">
        <v>235</v>
      </c>
      <c r="G38" s="61">
        <v>200</v>
      </c>
      <c r="H38" s="61">
        <v>198</v>
      </c>
      <c r="I38" s="46">
        <v>1177</v>
      </c>
      <c r="J38" s="47">
        <v>196.16666666666666</v>
      </c>
    </row>
    <row r="39" spans="1:10" ht="15.75">
      <c r="A39" s="41"/>
      <c r="B39" s="62" t="s">
        <v>24</v>
      </c>
      <c r="C39" s="63">
        <v>169</v>
      </c>
      <c r="D39" s="63">
        <v>224</v>
      </c>
      <c r="E39" s="63">
        <v>150</v>
      </c>
      <c r="F39" s="63">
        <v>147</v>
      </c>
      <c r="G39" s="63">
        <v>178</v>
      </c>
      <c r="H39" s="63">
        <v>137</v>
      </c>
      <c r="I39" s="49">
        <v>1005</v>
      </c>
      <c r="J39" s="50">
        <v>167.5</v>
      </c>
    </row>
    <row r="40" spans="1:10" ht="15.75">
      <c r="A40" s="41"/>
      <c r="B40" s="64" t="s">
        <v>19</v>
      </c>
      <c r="C40" s="65">
        <f>SUM(C38:C39)</f>
        <v>336</v>
      </c>
      <c r="D40" s="65">
        <f>SUM(D38:D39)</f>
        <v>401</v>
      </c>
      <c r="E40" s="65">
        <f>SUM(E38:E39)</f>
        <v>350</v>
      </c>
      <c r="F40" s="65">
        <f>SUM(F38:F39)</f>
        <v>382</v>
      </c>
      <c r="G40" s="65">
        <f>SUM(G38:G39)</f>
        <v>378</v>
      </c>
      <c r="H40" s="65">
        <f>SUM(H38:H39)</f>
        <v>335</v>
      </c>
      <c r="I40" s="65">
        <f>SUM(I38:I39)</f>
        <v>2182</v>
      </c>
      <c r="J40" s="66">
        <f>I40/12</f>
        <v>181.83333333333334</v>
      </c>
    </row>
    <row r="41" spans="1:10" ht="15.75">
      <c r="A41" s="41"/>
      <c r="C41" s="3"/>
      <c r="D41" s="3"/>
      <c r="E41" s="3"/>
      <c r="F41" s="3"/>
      <c r="G41" s="3"/>
      <c r="H41" s="3"/>
      <c r="I41" s="42"/>
      <c r="J41" s="43"/>
    </row>
    <row r="42" spans="1:10" ht="15.75">
      <c r="A42" s="41">
        <v>10</v>
      </c>
      <c r="B42" s="60" t="s">
        <v>49</v>
      </c>
      <c r="C42" s="61">
        <v>182</v>
      </c>
      <c r="D42" s="61">
        <v>172</v>
      </c>
      <c r="E42" s="61">
        <v>201</v>
      </c>
      <c r="F42" s="61">
        <v>203</v>
      </c>
      <c r="G42" s="61">
        <v>219</v>
      </c>
      <c r="H42" s="61">
        <v>181</v>
      </c>
      <c r="I42" s="46">
        <v>1158</v>
      </c>
      <c r="J42" s="47">
        <v>193</v>
      </c>
    </row>
    <row r="43" spans="1:10" ht="15.75">
      <c r="A43" s="41"/>
      <c r="B43" s="62" t="s">
        <v>22</v>
      </c>
      <c r="C43" s="63">
        <v>154</v>
      </c>
      <c r="D43" s="63">
        <v>177</v>
      </c>
      <c r="E43" s="63">
        <v>168</v>
      </c>
      <c r="F43" s="63">
        <v>176</v>
      </c>
      <c r="G43" s="63">
        <v>175</v>
      </c>
      <c r="H43" s="63">
        <v>154</v>
      </c>
      <c r="I43" s="49">
        <v>1004</v>
      </c>
      <c r="J43" s="50">
        <v>167.33333333333334</v>
      </c>
    </row>
    <row r="44" spans="1:10" ht="15.75">
      <c r="A44" s="41"/>
      <c r="B44" s="64" t="s">
        <v>15</v>
      </c>
      <c r="C44" s="65">
        <f>SUM(C42:C43)</f>
        <v>336</v>
      </c>
      <c r="D44" s="65">
        <f>SUM(D42:D43)</f>
        <v>349</v>
      </c>
      <c r="E44" s="65">
        <f>SUM(E42:E43)</f>
        <v>369</v>
      </c>
      <c r="F44" s="65">
        <f>SUM(F42:F43)</f>
        <v>379</v>
      </c>
      <c r="G44" s="65">
        <f>SUM(G42:G43)</f>
        <v>394</v>
      </c>
      <c r="H44" s="65">
        <f>SUM(H42:H43)</f>
        <v>335</v>
      </c>
      <c r="I44" s="65">
        <f>SUM(I42:I43)</f>
        <v>2162</v>
      </c>
      <c r="J44" s="66">
        <f>I44/12</f>
        <v>180.16666666666666</v>
      </c>
    </row>
    <row r="45" spans="1:10" ht="15.75">
      <c r="A45" s="41"/>
      <c r="C45" s="3"/>
      <c r="D45" s="3"/>
      <c r="E45" s="3"/>
      <c r="F45" s="3"/>
      <c r="G45" s="3"/>
      <c r="H45" s="3"/>
      <c r="I45" s="42"/>
      <c r="J45" s="43"/>
    </row>
    <row r="46" spans="1:10" ht="15.75">
      <c r="A46" s="41">
        <v>11</v>
      </c>
      <c r="B46" s="60" t="s">
        <v>58</v>
      </c>
      <c r="C46" s="61">
        <v>186</v>
      </c>
      <c r="D46" s="61">
        <v>159</v>
      </c>
      <c r="E46" s="61">
        <v>192</v>
      </c>
      <c r="F46" s="61">
        <v>200</v>
      </c>
      <c r="G46" s="61">
        <v>170</v>
      </c>
      <c r="H46" s="61">
        <v>172</v>
      </c>
      <c r="I46" s="46">
        <v>1079</v>
      </c>
      <c r="J46" s="47">
        <v>179.83333333333334</v>
      </c>
    </row>
    <row r="47" spans="1:10" ht="15.75">
      <c r="A47" s="41"/>
      <c r="B47" s="62" t="s">
        <v>31</v>
      </c>
      <c r="C47" s="63">
        <v>135</v>
      </c>
      <c r="D47" s="63">
        <v>224</v>
      </c>
      <c r="E47" s="63">
        <v>171</v>
      </c>
      <c r="F47" s="63">
        <v>176</v>
      </c>
      <c r="G47" s="63">
        <v>168</v>
      </c>
      <c r="H47" s="63">
        <v>157</v>
      </c>
      <c r="I47" s="49">
        <v>1031</v>
      </c>
      <c r="J47" s="50">
        <v>171.83333333333334</v>
      </c>
    </row>
    <row r="48" spans="1:10" ht="15.75">
      <c r="A48" s="41"/>
      <c r="B48" s="64" t="s">
        <v>13</v>
      </c>
      <c r="C48" s="65">
        <f>SUM(C46:C47)</f>
        <v>321</v>
      </c>
      <c r="D48" s="65">
        <f>SUM(D46:D47)</f>
        <v>383</v>
      </c>
      <c r="E48" s="65">
        <f>SUM(E46:E47)</f>
        <v>363</v>
      </c>
      <c r="F48" s="65">
        <f>SUM(F46:F47)</f>
        <v>376</v>
      </c>
      <c r="G48" s="65">
        <f>SUM(G46:G47)</f>
        <v>338</v>
      </c>
      <c r="H48" s="65">
        <f>SUM(H46:H47)</f>
        <v>329</v>
      </c>
      <c r="I48" s="65">
        <f>SUM(I46:I47)</f>
        <v>2110</v>
      </c>
      <c r="J48" s="66">
        <f>I48/12</f>
        <v>175.83333333333334</v>
      </c>
    </row>
    <row r="49" spans="1:10" ht="15.75">
      <c r="A49" s="41"/>
      <c r="C49" s="3"/>
      <c r="D49" s="3"/>
      <c r="E49" s="3"/>
      <c r="F49" s="3"/>
      <c r="G49" s="3"/>
      <c r="H49" s="3"/>
      <c r="I49" s="42"/>
      <c r="J49" s="43"/>
    </row>
    <row r="50" spans="1:10" ht="15.75">
      <c r="A50" s="41">
        <v>12</v>
      </c>
      <c r="B50" s="60" t="s">
        <v>48</v>
      </c>
      <c r="C50" s="61">
        <v>165</v>
      </c>
      <c r="D50" s="61">
        <v>181</v>
      </c>
      <c r="E50" s="61">
        <v>202</v>
      </c>
      <c r="F50" s="61">
        <v>209</v>
      </c>
      <c r="G50" s="61">
        <v>220</v>
      </c>
      <c r="H50" s="61">
        <v>189</v>
      </c>
      <c r="I50" s="46">
        <v>1166</v>
      </c>
      <c r="J50" s="47">
        <v>194.33333333333334</v>
      </c>
    </row>
    <row r="51" spans="1:10" ht="15.75">
      <c r="A51" s="41"/>
      <c r="B51" s="62" t="s">
        <v>37</v>
      </c>
      <c r="C51" s="63">
        <v>133</v>
      </c>
      <c r="D51" s="63">
        <v>138</v>
      </c>
      <c r="E51" s="63">
        <v>155</v>
      </c>
      <c r="F51" s="63">
        <v>156</v>
      </c>
      <c r="G51" s="63">
        <v>167</v>
      </c>
      <c r="H51" s="63">
        <v>173</v>
      </c>
      <c r="I51" s="49">
        <v>922</v>
      </c>
      <c r="J51" s="50">
        <v>153.66666666666666</v>
      </c>
    </row>
    <row r="52" spans="1:10" ht="15.75">
      <c r="A52" s="41"/>
      <c r="B52" s="64" t="s">
        <v>33</v>
      </c>
      <c r="C52" s="65">
        <f>SUM(C50:C51)</f>
        <v>298</v>
      </c>
      <c r="D52" s="65">
        <f>SUM(D50:D51)</f>
        <v>319</v>
      </c>
      <c r="E52" s="65">
        <f>SUM(E50:E51)</f>
        <v>357</v>
      </c>
      <c r="F52" s="65">
        <f>SUM(F50:F51)</f>
        <v>365</v>
      </c>
      <c r="G52" s="65">
        <f>SUM(G50:G51)</f>
        <v>387</v>
      </c>
      <c r="H52" s="65">
        <f>SUM(H50:H51)</f>
        <v>362</v>
      </c>
      <c r="I52" s="65">
        <f>SUM(I50:I51)</f>
        <v>2088</v>
      </c>
      <c r="J52" s="66">
        <f>I52/12</f>
        <v>174</v>
      </c>
    </row>
    <row r="53" spans="1:10" ht="15.75">
      <c r="A53" s="41"/>
      <c r="C53" s="3"/>
      <c r="D53" s="3"/>
      <c r="E53" s="3"/>
      <c r="F53" s="3"/>
      <c r="G53" s="3"/>
      <c r="H53" s="3"/>
      <c r="I53" s="42"/>
      <c r="J53" s="43"/>
    </row>
    <row r="54" spans="1:10" ht="15.75">
      <c r="A54" s="41">
        <v>13</v>
      </c>
      <c r="B54" s="60" t="s">
        <v>54</v>
      </c>
      <c r="C54" s="61">
        <v>191</v>
      </c>
      <c r="D54" s="61">
        <v>189</v>
      </c>
      <c r="E54" s="61">
        <v>154</v>
      </c>
      <c r="F54" s="61">
        <v>168</v>
      </c>
      <c r="G54" s="61">
        <v>187</v>
      </c>
      <c r="H54" s="61">
        <v>204</v>
      </c>
      <c r="I54" s="46">
        <v>1093</v>
      </c>
      <c r="J54" s="47">
        <v>182.16666666666666</v>
      </c>
    </row>
    <row r="55" spans="1:10" ht="15.75">
      <c r="A55" s="41"/>
      <c r="B55" s="62" t="s">
        <v>35</v>
      </c>
      <c r="C55" s="63">
        <v>157</v>
      </c>
      <c r="D55" s="63">
        <v>168</v>
      </c>
      <c r="E55" s="63">
        <v>188</v>
      </c>
      <c r="F55" s="63">
        <v>159</v>
      </c>
      <c r="G55" s="63">
        <v>157</v>
      </c>
      <c r="H55" s="63">
        <v>165</v>
      </c>
      <c r="I55" s="49">
        <v>994</v>
      </c>
      <c r="J55" s="50">
        <v>165.66666666666666</v>
      </c>
    </row>
    <row r="56" spans="1:10" ht="15.75">
      <c r="A56" s="41"/>
      <c r="B56" s="64" t="s">
        <v>36</v>
      </c>
      <c r="C56" s="65">
        <f>SUM(C54:C55)</f>
        <v>348</v>
      </c>
      <c r="D56" s="65">
        <f>SUM(D54:D55)</f>
        <v>357</v>
      </c>
      <c r="E56" s="65">
        <f>SUM(E54:E55)</f>
        <v>342</v>
      </c>
      <c r="F56" s="65">
        <f>SUM(F54:F55)</f>
        <v>327</v>
      </c>
      <c r="G56" s="65">
        <f>SUM(G54:G55)</f>
        <v>344</v>
      </c>
      <c r="H56" s="65">
        <f>SUM(H54:H55)</f>
        <v>369</v>
      </c>
      <c r="I56" s="65">
        <f>SUM(I54:I55)</f>
        <v>2087</v>
      </c>
      <c r="J56" s="66">
        <f>I56/12</f>
        <v>173.91666666666666</v>
      </c>
    </row>
    <row r="57" spans="1:10" ht="15.75">
      <c r="A57" s="41"/>
      <c r="C57" s="3"/>
      <c r="D57" s="3"/>
      <c r="E57" s="3"/>
      <c r="F57" s="3"/>
      <c r="G57" s="3"/>
      <c r="H57" s="3"/>
      <c r="I57" s="42"/>
      <c r="J57" s="43"/>
    </row>
    <row r="58" spans="1:10" ht="15.75">
      <c r="A58" s="41">
        <v>14</v>
      </c>
      <c r="B58" s="60" t="s">
        <v>16</v>
      </c>
      <c r="C58" s="61">
        <v>179</v>
      </c>
      <c r="D58" s="61">
        <v>205</v>
      </c>
      <c r="E58" s="61">
        <v>169</v>
      </c>
      <c r="F58" s="61">
        <v>186</v>
      </c>
      <c r="G58" s="61">
        <v>165</v>
      </c>
      <c r="H58" s="61">
        <v>188</v>
      </c>
      <c r="I58" s="46">
        <v>1092</v>
      </c>
      <c r="J58" s="47">
        <v>182</v>
      </c>
    </row>
    <row r="59" spans="1:10" ht="15.75">
      <c r="A59" s="41"/>
      <c r="B59" s="62" t="s">
        <v>44</v>
      </c>
      <c r="C59" s="63">
        <v>167</v>
      </c>
      <c r="D59" s="63">
        <v>166</v>
      </c>
      <c r="E59" s="63">
        <v>171</v>
      </c>
      <c r="F59" s="63">
        <v>166</v>
      </c>
      <c r="G59" s="63">
        <v>168</v>
      </c>
      <c r="H59" s="63">
        <v>145</v>
      </c>
      <c r="I59" s="49">
        <v>983</v>
      </c>
      <c r="J59" s="50">
        <v>163.83333333333334</v>
      </c>
    </row>
    <row r="60" spans="1:10" ht="15.75">
      <c r="A60" s="41"/>
      <c r="B60" s="64" t="s">
        <v>17</v>
      </c>
      <c r="C60" s="65">
        <f>SUM(C58:C59)</f>
        <v>346</v>
      </c>
      <c r="D60" s="65">
        <f>SUM(D58:D59)</f>
        <v>371</v>
      </c>
      <c r="E60" s="65">
        <f>SUM(E58:E59)</f>
        <v>340</v>
      </c>
      <c r="F60" s="65">
        <f>SUM(F58:F59)</f>
        <v>352</v>
      </c>
      <c r="G60" s="65">
        <f>SUM(G58:G59)</f>
        <v>333</v>
      </c>
      <c r="H60" s="65">
        <f>SUM(H58:H59)</f>
        <v>333</v>
      </c>
      <c r="I60" s="65">
        <f>SUM(I58:I59)</f>
        <v>2075</v>
      </c>
      <c r="J60" s="66">
        <f>I60/12</f>
        <v>172.91666666666666</v>
      </c>
    </row>
    <row r="61" spans="1:10" ht="15.75">
      <c r="A61" s="41"/>
      <c r="C61" s="3"/>
      <c r="D61" s="3"/>
      <c r="E61" s="3"/>
      <c r="F61" s="3"/>
      <c r="G61" s="3"/>
      <c r="H61" s="3"/>
      <c r="I61" s="42"/>
      <c r="J61" s="43"/>
    </row>
    <row r="62" spans="1:10" ht="15.75">
      <c r="A62" s="41">
        <v>15</v>
      </c>
      <c r="B62" s="60" t="s">
        <v>61</v>
      </c>
      <c r="C62" s="61">
        <v>149</v>
      </c>
      <c r="D62" s="61">
        <v>207</v>
      </c>
      <c r="E62" s="61">
        <v>204</v>
      </c>
      <c r="F62" s="61">
        <v>194</v>
      </c>
      <c r="G62" s="61">
        <v>168</v>
      </c>
      <c r="H62" s="61">
        <v>175</v>
      </c>
      <c r="I62" s="46">
        <v>1097</v>
      </c>
      <c r="J62" s="47">
        <v>182.83333333333334</v>
      </c>
    </row>
    <row r="63" spans="1:10" ht="15.75">
      <c r="A63" s="41"/>
      <c r="B63" s="62" t="s">
        <v>40</v>
      </c>
      <c r="C63" s="63">
        <v>153</v>
      </c>
      <c r="D63" s="63">
        <v>160</v>
      </c>
      <c r="E63" s="63">
        <v>162</v>
      </c>
      <c r="F63" s="63">
        <v>171</v>
      </c>
      <c r="G63" s="63">
        <v>158</v>
      </c>
      <c r="H63" s="63">
        <v>162</v>
      </c>
      <c r="I63" s="49">
        <v>966</v>
      </c>
      <c r="J63" s="50">
        <v>161</v>
      </c>
    </row>
    <row r="64" spans="1:10" ht="15.75">
      <c r="A64" s="41"/>
      <c r="B64" s="64" t="s">
        <v>62</v>
      </c>
      <c r="C64" s="65">
        <f>SUM(C62:C63)</f>
        <v>302</v>
      </c>
      <c r="D64" s="65">
        <f>SUM(D62:D63)</f>
        <v>367</v>
      </c>
      <c r="E64" s="65">
        <f>SUM(E62:E63)</f>
        <v>366</v>
      </c>
      <c r="F64" s="65">
        <f>SUM(F62:F63)</f>
        <v>365</v>
      </c>
      <c r="G64" s="65">
        <f>SUM(G62:G63)</f>
        <v>326</v>
      </c>
      <c r="H64" s="65">
        <f>SUM(H62:H63)</f>
        <v>337</v>
      </c>
      <c r="I64" s="65">
        <f>SUM(I62:I63)</f>
        <v>2063</v>
      </c>
      <c r="J64" s="66">
        <f>I64/12</f>
        <v>171.91666666666666</v>
      </c>
    </row>
    <row r="65" spans="1:10" ht="15.75">
      <c r="A65" s="41"/>
      <c r="C65" s="3"/>
      <c r="D65" s="3"/>
      <c r="E65" s="3"/>
      <c r="F65" s="3"/>
      <c r="G65" s="3"/>
      <c r="H65" s="3"/>
      <c r="I65" s="42"/>
      <c r="J65" s="43"/>
    </row>
    <row r="66" spans="1:10" ht="15.75">
      <c r="A66" s="41">
        <v>16</v>
      </c>
      <c r="B66" s="60" t="s">
        <v>55</v>
      </c>
      <c r="C66" s="61">
        <v>198</v>
      </c>
      <c r="D66" s="61">
        <v>190</v>
      </c>
      <c r="E66" s="61">
        <v>214</v>
      </c>
      <c r="F66" s="61">
        <v>196</v>
      </c>
      <c r="G66" s="61">
        <v>182</v>
      </c>
      <c r="H66" s="61">
        <v>168</v>
      </c>
      <c r="I66" s="46">
        <v>1148</v>
      </c>
      <c r="J66" s="47">
        <v>191.33333333333334</v>
      </c>
    </row>
    <row r="67" spans="1:10" ht="15.75">
      <c r="A67" s="41"/>
      <c r="B67" s="62" t="s">
        <v>27</v>
      </c>
      <c r="C67" s="63">
        <v>113</v>
      </c>
      <c r="D67" s="63">
        <v>147</v>
      </c>
      <c r="E67" s="63">
        <v>164</v>
      </c>
      <c r="F67" s="63">
        <v>166</v>
      </c>
      <c r="G67" s="63">
        <v>143</v>
      </c>
      <c r="H67" s="63">
        <v>158</v>
      </c>
      <c r="I67" s="49">
        <v>891</v>
      </c>
      <c r="J67" s="50">
        <v>148.5</v>
      </c>
    </row>
    <row r="68" spans="1:10" ht="15.75">
      <c r="A68" s="41"/>
      <c r="B68" s="64" t="s">
        <v>28</v>
      </c>
      <c r="C68" s="65">
        <f>SUM(C66:C67)</f>
        <v>311</v>
      </c>
      <c r="D68" s="65">
        <f>SUM(D66:D67)</f>
        <v>337</v>
      </c>
      <c r="E68" s="65">
        <f>SUM(E66:E67)</f>
        <v>378</v>
      </c>
      <c r="F68" s="65">
        <f>SUM(F66:F67)</f>
        <v>362</v>
      </c>
      <c r="G68" s="65">
        <f>SUM(G66:G67)</f>
        <v>325</v>
      </c>
      <c r="H68" s="65">
        <f>SUM(H66:H67)</f>
        <v>326</v>
      </c>
      <c r="I68" s="65">
        <f>SUM(I66:I67)</f>
        <v>2039</v>
      </c>
      <c r="J68" s="66">
        <f>I68/12</f>
        <v>169.91666666666666</v>
      </c>
    </row>
    <row r="69" spans="1:10" ht="15.75">
      <c r="A69" s="41"/>
      <c r="C69" s="3"/>
      <c r="D69" s="3"/>
      <c r="E69" s="3"/>
      <c r="F69" s="3"/>
      <c r="G69" s="3"/>
      <c r="H69" s="3"/>
      <c r="I69" s="42"/>
      <c r="J69" s="43"/>
    </row>
    <row r="70" spans="1:10" ht="15.75">
      <c r="A70" s="41">
        <v>17</v>
      </c>
      <c r="B70" s="60" t="s">
        <v>57</v>
      </c>
      <c r="C70" s="61">
        <v>172</v>
      </c>
      <c r="D70" s="61">
        <v>178</v>
      </c>
      <c r="E70" s="61">
        <v>183</v>
      </c>
      <c r="F70" s="61">
        <v>162</v>
      </c>
      <c r="G70" s="61">
        <v>214</v>
      </c>
      <c r="H70" s="61">
        <v>182</v>
      </c>
      <c r="I70" s="46">
        <v>1091</v>
      </c>
      <c r="J70" s="47">
        <v>181.83333333333334</v>
      </c>
    </row>
    <row r="71" spans="1:10" ht="15.75">
      <c r="A71" s="41"/>
      <c r="B71" s="62" t="s">
        <v>18</v>
      </c>
      <c r="C71" s="63">
        <v>170</v>
      </c>
      <c r="D71" s="63">
        <v>159</v>
      </c>
      <c r="E71" s="63">
        <v>129</v>
      </c>
      <c r="F71" s="63">
        <v>155</v>
      </c>
      <c r="G71" s="63">
        <v>178</v>
      </c>
      <c r="H71" s="63">
        <v>134</v>
      </c>
      <c r="I71" s="49">
        <v>925</v>
      </c>
      <c r="J71" s="50">
        <v>154.16666666666666</v>
      </c>
    </row>
    <row r="72" spans="1:10" ht="15.75">
      <c r="A72" s="41"/>
      <c r="B72" s="64" t="s">
        <v>19</v>
      </c>
      <c r="C72" s="65">
        <f>SUM(C70:C71)</f>
        <v>342</v>
      </c>
      <c r="D72" s="65">
        <f>SUM(D70:D71)</f>
        <v>337</v>
      </c>
      <c r="E72" s="65">
        <f>SUM(E70:E71)</f>
        <v>312</v>
      </c>
      <c r="F72" s="65">
        <f>SUM(F70:F71)</f>
        <v>317</v>
      </c>
      <c r="G72" s="65">
        <f>SUM(G70:G71)</f>
        <v>392</v>
      </c>
      <c r="H72" s="65">
        <f>SUM(H70:H71)</f>
        <v>316</v>
      </c>
      <c r="I72" s="65">
        <f>SUM(I70:I71)</f>
        <v>2016</v>
      </c>
      <c r="J72" s="66">
        <f>I72/12</f>
        <v>168</v>
      </c>
    </row>
    <row r="73" spans="1:10" ht="15.75">
      <c r="A73" s="41"/>
      <c r="C73" s="3"/>
      <c r="D73" s="3"/>
      <c r="E73" s="3"/>
      <c r="F73" s="3"/>
      <c r="G73" s="3"/>
      <c r="H73" s="3"/>
      <c r="I73" s="42"/>
      <c r="J73" s="43"/>
    </row>
    <row r="74" spans="1:10" ht="15.75">
      <c r="A74" s="41">
        <v>18</v>
      </c>
      <c r="B74" s="60" t="s">
        <v>64</v>
      </c>
      <c r="C74" s="61">
        <v>138</v>
      </c>
      <c r="D74" s="61">
        <v>188</v>
      </c>
      <c r="E74" s="61">
        <v>186</v>
      </c>
      <c r="F74" s="61">
        <v>170</v>
      </c>
      <c r="G74" s="61">
        <v>212</v>
      </c>
      <c r="H74" s="61">
        <v>184</v>
      </c>
      <c r="I74" s="46">
        <v>1078</v>
      </c>
      <c r="J74" s="47">
        <v>179.66666666666666</v>
      </c>
    </row>
    <row r="75" spans="1:10" ht="15.75">
      <c r="A75" s="41"/>
      <c r="B75" s="62" t="s">
        <v>20</v>
      </c>
      <c r="C75" s="63">
        <v>144</v>
      </c>
      <c r="D75" s="63">
        <v>146</v>
      </c>
      <c r="E75" s="63">
        <v>172</v>
      </c>
      <c r="F75" s="63">
        <v>140</v>
      </c>
      <c r="G75" s="63">
        <v>144</v>
      </c>
      <c r="H75" s="63">
        <v>165</v>
      </c>
      <c r="I75" s="49">
        <v>911</v>
      </c>
      <c r="J75" s="50">
        <v>151.83333333333334</v>
      </c>
    </row>
    <row r="76" spans="1:10" ht="15.75">
      <c r="A76" s="41"/>
      <c r="B76" s="64" t="s">
        <v>62</v>
      </c>
      <c r="C76" s="65">
        <f>SUM(C74:C75)</f>
        <v>282</v>
      </c>
      <c r="D76" s="65">
        <f>SUM(D74:D75)</f>
        <v>334</v>
      </c>
      <c r="E76" s="65">
        <f>SUM(E74:E75)</f>
        <v>358</v>
      </c>
      <c r="F76" s="65">
        <f>SUM(F74:F75)</f>
        <v>310</v>
      </c>
      <c r="G76" s="65">
        <f>SUM(G74:G75)</f>
        <v>356</v>
      </c>
      <c r="H76" s="65">
        <f>SUM(H74:H75)</f>
        <v>349</v>
      </c>
      <c r="I76" s="65">
        <f>SUM(I74:I75)</f>
        <v>1989</v>
      </c>
      <c r="J76" s="66">
        <f>I76/12</f>
        <v>165.75</v>
      </c>
    </row>
    <row r="77" spans="1:10" ht="15.75">
      <c r="A77" s="41"/>
      <c r="C77" s="3"/>
      <c r="D77" s="3"/>
      <c r="E77" s="3"/>
      <c r="F77" s="3"/>
      <c r="G77" s="3"/>
      <c r="H77" s="3"/>
      <c r="I77" s="42"/>
      <c r="J77" s="43"/>
    </row>
    <row r="78" spans="1:10" ht="15.75">
      <c r="A78" s="41">
        <v>19</v>
      </c>
      <c r="B78" s="60" t="s">
        <v>63</v>
      </c>
      <c r="C78" s="61">
        <v>204</v>
      </c>
      <c r="D78" s="61">
        <v>197</v>
      </c>
      <c r="E78" s="61">
        <v>168</v>
      </c>
      <c r="F78" s="61">
        <v>203</v>
      </c>
      <c r="G78" s="61">
        <v>196</v>
      </c>
      <c r="H78" s="61">
        <v>169</v>
      </c>
      <c r="I78" s="46">
        <v>1137</v>
      </c>
      <c r="J78" s="47">
        <v>189.5</v>
      </c>
    </row>
    <row r="79" spans="1:10" ht="15.75">
      <c r="A79" s="41"/>
      <c r="B79" s="62" t="s">
        <v>41</v>
      </c>
      <c r="C79" s="63">
        <v>105</v>
      </c>
      <c r="D79" s="63">
        <v>157</v>
      </c>
      <c r="E79" s="63">
        <v>178</v>
      </c>
      <c r="F79" s="63">
        <v>154</v>
      </c>
      <c r="G79" s="63">
        <v>113</v>
      </c>
      <c r="H79" s="63">
        <v>107</v>
      </c>
      <c r="I79" s="49">
        <v>814</v>
      </c>
      <c r="J79" s="50">
        <v>135.66666666666666</v>
      </c>
    </row>
    <row r="80" spans="1:10" ht="15.75">
      <c r="A80" s="41"/>
      <c r="B80" s="64" t="s">
        <v>28</v>
      </c>
      <c r="C80" s="65">
        <f>SUM(C78:C79)</f>
        <v>309</v>
      </c>
      <c r="D80" s="65">
        <f>SUM(D78:D79)</f>
        <v>354</v>
      </c>
      <c r="E80" s="65">
        <f>SUM(E78:E79)</f>
        <v>346</v>
      </c>
      <c r="F80" s="65">
        <f>SUM(F78:F79)</f>
        <v>357</v>
      </c>
      <c r="G80" s="65">
        <f>SUM(G78:G79)</f>
        <v>309</v>
      </c>
      <c r="H80" s="65">
        <f>SUM(H78:H79)</f>
        <v>276</v>
      </c>
      <c r="I80" s="65">
        <f>SUM(I78:I79)</f>
        <v>1951</v>
      </c>
      <c r="J80" s="66">
        <f>I80/12</f>
        <v>162.58333333333334</v>
      </c>
    </row>
    <row r="81" spans="1:10" ht="15.75">
      <c r="A81" s="41"/>
      <c r="C81" s="3"/>
      <c r="D81" s="3"/>
      <c r="E81" s="3"/>
      <c r="F81" s="3"/>
      <c r="G81" s="3"/>
      <c r="H81" s="3"/>
      <c r="I81" s="42"/>
      <c r="J81" s="43"/>
    </row>
    <row r="82" spans="1:10" ht="15.75">
      <c r="A82" s="41">
        <v>20</v>
      </c>
      <c r="B82" s="60" t="s">
        <v>56</v>
      </c>
      <c r="C82" s="61">
        <v>168</v>
      </c>
      <c r="D82" s="61">
        <v>159</v>
      </c>
      <c r="E82" s="61">
        <v>176</v>
      </c>
      <c r="F82" s="61">
        <v>158</v>
      </c>
      <c r="G82" s="61">
        <v>178</v>
      </c>
      <c r="H82" s="61">
        <v>179</v>
      </c>
      <c r="I82" s="46">
        <v>1018</v>
      </c>
      <c r="J82" s="47">
        <v>169.66666666666666</v>
      </c>
    </row>
    <row r="83" spans="1:10" ht="15.75">
      <c r="A83" s="41"/>
      <c r="B83" s="62" t="s">
        <v>32</v>
      </c>
      <c r="C83" s="63">
        <v>146</v>
      </c>
      <c r="D83" s="63">
        <v>157</v>
      </c>
      <c r="E83" s="63">
        <v>171</v>
      </c>
      <c r="F83" s="63">
        <v>135</v>
      </c>
      <c r="G83" s="63">
        <v>145</v>
      </c>
      <c r="H83" s="63">
        <v>146</v>
      </c>
      <c r="I83" s="49">
        <v>900</v>
      </c>
      <c r="J83" s="50">
        <v>150</v>
      </c>
    </row>
    <row r="84" spans="1:10" ht="15.75">
      <c r="A84" s="41"/>
      <c r="B84" s="64" t="s">
        <v>33</v>
      </c>
      <c r="C84" s="65">
        <f>SUM(C82:C83)</f>
        <v>314</v>
      </c>
      <c r="D84" s="65">
        <f>SUM(D82:D83)</f>
        <v>316</v>
      </c>
      <c r="E84" s="65">
        <f>SUM(E82:E83)</f>
        <v>347</v>
      </c>
      <c r="F84" s="65">
        <f>SUM(F82:F83)</f>
        <v>293</v>
      </c>
      <c r="G84" s="65">
        <f>SUM(G82:G83)</f>
        <v>323</v>
      </c>
      <c r="H84" s="65">
        <f>SUM(H82:H83)</f>
        <v>325</v>
      </c>
      <c r="I84" s="65">
        <f>SUM(I82:I83)</f>
        <v>1918</v>
      </c>
      <c r="J84" s="66">
        <f>I84/12</f>
        <v>159.83333333333334</v>
      </c>
    </row>
  </sheetData>
  <mergeCells count="2">
    <mergeCell ref="B1:J1"/>
    <mergeCell ref="B2:J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B1" sqref="B1:J1"/>
    </sheetView>
  </sheetViews>
  <sheetFormatPr defaultColWidth="11.421875" defaultRowHeight="12.75"/>
  <cols>
    <col min="1" max="1" width="3.8515625" style="0" bestFit="1" customWidth="1"/>
    <col min="2" max="2" width="24.851562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</cols>
  <sheetData>
    <row r="1" spans="1:10" ht="18">
      <c r="A1" s="41"/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18">
      <c r="A2" s="41"/>
      <c r="B2" s="29" t="s">
        <v>69</v>
      </c>
      <c r="C2" s="29"/>
      <c r="D2" s="29"/>
      <c r="E2" s="29"/>
      <c r="F2" s="29"/>
      <c r="G2" s="29"/>
      <c r="H2" s="29"/>
      <c r="I2" s="29"/>
      <c r="J2" s="29"/>
    </row>
    <row r="3" spans="1:10" ht="15.75">
      <c r="A3" s="41"/>
      <c r="C3" s="3"/>
      <c r="D3" s="3"/>
      <c r="E3" s="3"/>
      <c r="F3" s="3"/>
      <c r="G3" s="3"/>
      <c r="H3" s="3"/>
      <c r="I3" s="42"/>
      <c r="J3" s="43"/>
    </row>
    <row r="4" spans="1:10" ht="15.75">
      <c r="A4" s="41"/>
      <c r="B4" s="4" t="s">
        <v>70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44" t="s">
        <v>11</v>
      </c>
    </row>
    <row r="5" spans="1:10" ht="15.75">
      <c r="A5" s="41"/>
      <c r="C5" s="3"/>
      <c r="D5" s="3"/>
      <c r="E5" s="3"/>
      <c r="F5" s="3"/>
      <c r="G5" s="3"/>
      <c r="H5" s="3"/>
      <c r="I5" s="42"/>
      <c r="J5" s="43"/>
    </row>
    <row r="6" spans="1:10" ht="15.75">
      <c r="A6" s="41">
        <v>1</v>
      </c>
      <c r="B6" s="60" t="s">
        <v>48</v>
      </c>
      <c r="C6" s="61">
        <v>201</v>
      </c>
      <c r="D6" s="61">
        <v>188</v>
      </c>
      <c r="E6" s="61">
        <v>208</v>
      </c>
      <c r="F6" s="61">
        <v>216</v>
      </c>
      <c r="G6" s="61">
        <v>220</v>
      </c>
      <c r="H6" s="61">
        <v>204</v>
      </c>
      <c r="I6" s="46">
        <v>1237</v>
      </c>
      <c r="J6" s="47">
        <v>206.16666666666666</v>
      </c>
    </row>
    <row r="7" spans="1:10" ht="15.75">
      <c r="A7" s="41"/>
      <c r="B7" s="62" t="s">
        <v>56</v>
      </c>
      <c r="C7" s="63">
        <v>180</v>
      </c>
      <c r="D7" s="63">
        <v>181</v>
      </c>
      <c r="E7" s="63">
        <v>178</v>
      </c>
      <c r="F7" s="63">
        <v>195</v>
      </c>
      <c r="G7" s="63">
        <v>215</v>
      </c>
      <c r="H7" s="63">
        <v>194</v>
      </c>
      <c r="I7" s="49">
        <v>1143</v>
      </c>
      <c r="J7" s="50">
        <v>190.5</v>
      </c>
    </row>
    <row r="8" spans="1:10" ht="15.75">
      <c r="A8" s="41"/>
      <c r="B8" s="62" t="s">
        <v>32</v>
      </c>
      <c r="C8" s="63">
        <v>191</v>
      </c>
      <c r="D8" s="63">
        <v>130</v>
      </c>
      <c r="E8" s="63">
        <v>200</v>
      </c>
      <c r="F8" s="63">
        <v>190</v>
      </c>
      <c r="G8" s="63">
        <v>198</v>
      </c>
      <c r="H8" s="63">
        <v>160</v>
      </c>
      <c r="I8" s="49">
        <v>1069</v>
      </c>
      <c r="J8" s="50">
        <v>178.16666666666666</v>
      </c>
    </row>
    <row r="9" spans="1:10" ht="15.75">
      <c r="A9" s="41"/>
      <c r="B9" s="62" t="s">
        <v>37</v>
      </c>
      <c r="C9" s="63">
        <v>173</v>
      </c>
      <c r="D9" s="63">
        <v>164</v>
      </c>
      <c r="E9" s="63">
        <v>160</v>
      </c>
      <c r="F9" s="63">
        <v>160</v>
      </c>
      <c r="G9" s="63">
        <v>167</v>
      </c>
      <c r="H9" s="63">
        <v>200</v>
      </c>
      <c r="I9" s="49">
        <v>1024</v>
      </c>
      <c r="J9" s="50">
        <v>170.66666666666666</v>
      </c>
    </row>
    <row r="10" spans="1:10" ht="15.75">
      <c r="A10" s="41"/>
      <c r="B10" s="51" t="s">
        <v>33</v>
      </c>
      <c r="C10" s="52">
        <f>SUM(C6:C9)</f>
        <v>745</v>
      </c>
      <c r="D10" s="52">
        <f>SUM(D6:D9)</f>
        <v>663</v>
      </c>
      <c r="E10" s="52">
        <f>SUM(E6:E9)</f>
        <v>746</v>
      </c>
      <c r="F10" s="52">
        <f>SUM(F6:F9)</f>
        <v>761</v>
      </c>
      <c r="G10" s="52">
        <f>SUM(G6:G9)</f>
        <v>800</v>
      </c>
      <c r="H10" s="52">
        <f>SUM(H6:H9)</f>
        <v>758</v>
      </c>
      <c r="I10" s="52">
        <f>SUM(I6:I9)</f>
        <v>4473</v>
      </c>
      <c r="J10" s="53">
        <f>I10/24</f>
        <v>186.375</v>
      </c>
    </row>
    <row r="11" spans="1:10" ht="15.75">
      <c r="A11" s="41"/>
      <c r="C11" s="3"/>
      <c r="D11" s="3"/>
      <c r="E11" s="3"/>
      <c r="F11" s="3"/>
      <c r="G11" s="3"/>
      <c r="H11" s="3"/>
      <c r="I11" s="42"/>
      <c r="J11" s="43"/>
    </row>
    <row r="12" spans="1:10" ht="15.75">
      <c r="A12" s="41">
        <v>2</v>
      </c>
      <c r="B12" s="60" t="s">
        <v>53</v>
      </c>
      <c r="C12" s="61">
        <v>238</v>
      </c>
      <c r="D12" s="61">
        <v>200</v>
      </c>
      <c r="E12" s="61">
        <v>179</v>
      </c>
      <c r="F12" s="61">
        <v>190</v>
      </c>
      <c r="G12" s="61">
        <v>135</v>
      </c>
      <c r="H12" s="61">
        <v>235</v>
      </c>
      <c r="I12" s="46">
        <v>1177</v>
      </c>
      <c r="J12" s="47">
        <v>196.16666666666666</v>
      </c>
    </row>
    <row r="13" spans="1:10" ht="15.75">
      <c r="A13" s="41"/>
      <c r="B13" s="62" t="s">
        <v>29</v>
      </c>
      <c r="C13" s="63">
        <v>183</v>
      </c>
      <c r="D13" s="63">
        <v>161</v>
      </c>
      <c r="E13" s="63">
        <v>180</v>
      </c>
      <c r="F13" s="63">
        <v>215</v>
      </c>
      <c r="G13" s="63">
        <v>153</v>
      </c>
      <c r="H13" s="63">
        <v>222</v>
      </c>
      <c r="I13" s="49">
        <v>1114</v>
      </c>
      <c r="J13" s="50">
        <v>185.66666666666666</v>
      </c>
    </row>
    <row r="14" spans="1:10" ht="15.75">
      <c r="A14" s="41"/>
      <c r="B14" s="62" t="s">
        <v>47</v>
      </c>
      <c r="C14" s="63">
        <v>184</v>
      </c>
      <c r="D14" s="63">
        <v>187</v>
      </c>
      <c r="E14" s="63">
        <v>205</v>
      </c>
      <c r="F14" s="63">
        <v>171</v>
      </c>
      <c r="G14" s="63">
        <v>159</v>
      </c>
      <c r="H14" s="63">
        <v>186</v>
      </c>
      <c r="I14" s="49">
        <v>1092</v>
      </c>
      <c r="J14" s="50">
        <v>182</v>
      </c>
    </row>
    <row r="15" spans="1:10" ht="15.75">
      <c r="A15" s="41"/>
      <c r="B15" s="62" t="s">
        <v>34</v>
      </c>
      <c r="C15" s="63">
        <v>167</v>
      </c>
      <c r="D15" s="63">
        <v>216</v>
      </c>
      <c r="E15" s="63">
        <v>179</v>
      </c>
      <c r="F15" s="63">
        <v>188</v>
      </c>
      <c r="G15" s="63">
        <v>152</v>
      </c>
      <c r="H15" s="63">
        <v>168</v>
      </c>
      <c r="I15" s="49">
        <v>1070</v>
      </c>
      <c r="J15" s="50">
        <v>178.33333333333334</v>
      </c>
    </row>
    <row r="16" spans="1:10" ht="15.75">
      <c r="A16" s="41"/>
      <c r="B16" s="54" t="s">
        <v>30</v>
      </c>
      <c r="C16" s="55">
        <f>SUM(C12:C15)</f>
        <v>772</v>
      </c>
      <c r="D16" s="55">
        <f>SUM(D12:D15)</f>
        <v>764</v>
      </c>
      <c r="E16" s="55">
        <f>SUM(E12:E15)</f>
        <v>743</v>
      </c>
      <c r="F16" s="55">
        <f>SUM(F12:F15)</f>
        <v>764</v>
      </c>
      <c r="G16" s="55">
        <f>SUM(G12:G15)</f>
        <v>599</v>
      </c>
      <c r="H16" s="55">
        <f>SUM(H12:H15)</f>
        <v>811</v>
      </c>
      <c r="I16" s="55">
        <f>SUM(I12:I15)</f>
        <v>4453</v>
      </c>
      <c r="J16" s="56">
        <f>I16/24</f>
        <v>185.54166666666666</v>
      </c>
    </row>
    <row r="17" spans="1:10" ht="15.75">
      <c r="A17" s="41"/>
      <c r="C17" s="3"/>
      <c r="D17" s="3"/>
      <c r="E17" s="3"/>
      <c r="F17" s="3"/>
      <c r="G17" s="3"/>
      <c r="H17" s="3"/>
      <c r="I17" s="42"/>
      <c r="J17" s="43"/>
    </row>
    <row r="18" spans="1:10" ht="15.75">
      <c r="A18" s="41">
        <v>3</v>
      </c>
      <c r="B18" s="60" t="s">
        <v>45</v>
      </c>
      <c r="C18" s="61">
        <v>193</v>
      </c>
      <c r="D18" s="61">
        <v>182</v>
      </c>
      <c r="E18" s="61">
        <v>183</v>
      </c>
      <c r="F18" s="61">
        <v>179</v>
      </c>
      <c r="G18" s="61">
        <v>194</v>
      </c>
      <c r="H18" s="61">
        <v>247</v>
      </c>
      <c r="I18" s="46">
        <v>1178</v>
      </c>
      <c r="J18" s="47">
        <v>196.33333333333334</v>
      </c>
    </row>
    <row r="19" spans="1:10" ht="15.75">
      <c r="A19" s="41"/>
      <c r="B19" s="62" t="s">
        <v>22</v>
      </c>
      <c r="C19" s="63">
        <v>160</v>
      </c>
      <c r="D19" s="63">
        <v>188</v>
      </c>
      <c r="E19" s="63">
        <v>193</v>
      </c>
      <c r="F19" s="63">
        <v>167</v>
      </c>
      <c r="G19" s="63">
        <v>191</v>
      </c>
      <c r="H19" s="63">
        <v>212</v>
      </c>
      <c r="I19" s="49">
        <v>1111</v>
      </c>
      <c r="J19" s="50">
        <v>185.16666666666666</v>
      </c>
    </row>
    <row r="20" spans="1:10" ht="15.75">
      <c r="A20" s="41"/>
      <c r="B20" s="62" t="s">
        <v>49</v>
      </c>
      <c r="C20" s="63">
        <v>193</v>
      </c>
      <c r="D20" s="63">
        <v>202</v>
      </c>
      <c r="E20" s="63">
        <v>160</v>
      </c>
      <c r="F20" s="63">
        <v>163</v>
      </c>
      <c r="G20" s="63">
        <v>193</v>
      </c>
      <c r="H20" s="63">
        <v>178</v>
      </c>
      <c r="I20" s="49">
        <v>1089</v>
      </c>
      <c r="J20" s="50">
        <v>181.5</v>
      </c>
    </row>
    <row r="21" spans="1:10" ht="15.75">
      <c r="A21" s="41"/>
      <c r="B21" s="62" t="s">
        <v>14</v>
      </c>
      <c r="C21" s="63">
        <v>184</v>
      </c>
      <c r="D21" s="63">
        <v>188</v>
      </c>
      <c r="E21" s="63">
        <v>173</v>
      </c>
      <c r="F21" s="63">
        <v>158</v>
      </c>
      <c r="G21" s="63">
        <v>161</v>
      </c>
      <c r="H21" s="63">
        <v>182</v>
      </c>
      <c r="I21" s="49">
        <v>1046</v>
      </c>
      <c r="J21" s="50">
        <v>174.33333333333334</v>
      </c>
    </row>
    <row r="22" spans="1:10" ht="15.75">
      <c r="A22" s="41"/>
      <c r="B22" s="57" t="s">
        <v>15</v>
      </c>
      <c r="C22" s="58">
        <f>SUM(C18:C21)</f>
        <v>730</v>
      </c>
      <c r="D22" s="58">
        <f>SUM(D18:D21)</f>
        <v>760</v>
      </c>
      <c r="E22" s="58">
        <f>SUM(E18:E21)</f>
        <v>709</v>
      </c>
      <c r="F22" s="58">
        <f>SUM(F18:F21)</f>
        <v>667</v>
      </c>
      <c r="G22" s="58">
        <f>SUM(G18:G21)</f>
        <v>739</v>
      </c>
      <c r="H22" s="58">
        <f>SUM(H18:H21)</f>
        <v>819</v>
      </c>
      <c r="I22" s="58">
        <f>SUM(I18:I21)</f>
        <v>4424</v>
      </c>
      <c r="J22" s="59">
        <f>I22/24</f>
        <v>184.33333333333334</v>
      </c>
    </row>
    <row r="23" spans="1:10" ht="15.75">
      <c r="A23" s="41"/>
      <c r="C23" s="3"/>
      <c r="D23" s="3"/>
      <c r="E23" s="3"/>
      <c r="F23" s="3"/>
      <c r="G23" s="3"/>
      <c r="H23" s="3"/>
      <c r="I23" s="42"/>
      <c r="J23" s="43"/>
    </row>
    <row r="24" spans="1:10" ht="15.75">
      <c r="A24" s="41">
        <v>4</v>
      </c>
      <c r="B24" s="60" t="s">
        <v>54</v>
      </c>
      <c r="C24" s="61">
        <v>228</v>
      </c>
      <c r="D24" s="61">
        <v>206</v>
      </c>
      <c r="E24" s="61">
        <v>181</v>
      </c>
      <c r="F24" s="61">
        <v>211</v>
      </c>
      <c r="G24" s="61">
        <v>176</v>
      </c>
      <c r="H24" s="61">
        <v>232</v>
      </c>
      <c r="I24" s="46">
        <v>1234</v>
      </c>
      <c r="J24" s="47">
        <v>205.66666666666666</v>
      </c>
    </row>
    <row r="25" spans="1:10" ht="15.75">
      <c r="A25" s="41"/>
      <c r="B25" s="62" t="s">
        <v>50</v>
      </c>
      <c r="C25" s="63">
        <v>188</v>
      </c>
      <c r="D25" s="63">
        <v>182</v>
      </c>
      <c r="E25" s="63">
        <v>193</v>
      </c>
      <c r="F25" s="63">
        <v>208</v>
      </c>
      <c r="G25" s="63">
        <v>204</v>
      </c>
      <c r="H25" s="63">
        <v>202</v>
      </c>
      <c r="I25" s="49">
        <v>1177</v>
      </c>
      <c r="J25" s="50">
        <v>196.16666666666666</v>
      </c>
    </row>
    <row r="26" spans="1:10" ht="15.75">
      <c r="A26" s="41"/>
      <c r="B26" s="62" t="s">
        <v>38</v>
      </c>
      <c r="C26" s="63">
        <v>184</v>
      </c>
      <c r="D26" s="63">
        <v>158</v>
      </c>
      <c r="E26" s="63">
        <v>178</v>
      </c>
      <c r="F26" s="63">
        <v>155</v>
      </c>
      <c r="G26" s="63">
        <v>154</v>
      </c>
      <c r="H26" s="63">
        <v>180</v>
      </c>
      <c r="I26" s="49">
        <v>1009</v>
      </c>
      <c r="J26" s="50">
        <v>168.16666666666666</v>
      </c>
    </row>
    <row r="27" spans="1:10" ht="15.75">
      <c r="A27" s="41"/>
      <c r="B27" s="62" t="s">
        <v>35</v>
      </c>
      <c r="C27" s="63">
        <v>150</v>
      </c>
      <c r="D27" s="63">
        <v>168</v>
      </c>
      <c r="E27" s="63">
        <v>179</v>
      </c>
      <c r="F27" s="63">
        <v>158</v>
      </c>
      <c r="G27" s="63">
        <v>180</v>
      </c>
      <c r="H27" s="63">
        <v>167</v>
      </c>
      <c r="I27" s="49">
        <v>1002</v>
      </c>
      <c r="J27" s="50">
        <v>167</v>
      </c>
    </row>
    <row r="28" spans="1:10" ht="15.75">
      <c r="A28" s="41"/>
      <c r="B28" s="64" t="s">
        <v>36</v>
      </c>
      <c r="C28" s="65">
        <f>SUM(C24:C27)</f>
        <v>750</v>
      </c>
      <c r="D28" s="65">
        <f>SUM(D24:D27)</f>
        <v>714</v>
      </c>
      <c r="E28" s="65">
        <f>SUM(E24:E27)</f>
        <v>731</v>
      </c>
      <c r="F28" s="65">
        <f>SUM(F24:F27)</f>
        <v>732</v>
      </c>
      <c r="G28" s="65">
        <f>SUM(G24:G27)</f>
        <v>714</v>
      </c>
      <c r="H28" s="65">
        <f>SUM(H24:H27)</f>
        <v>781</v>
      </c>
      <c r="I28" s="65">
        <f>SUM(I24:I27)</f>
        <v>4422</v>
      </c>
      <c r="J28" s="66">
        <f>I28/24</f>
        <v>184.25</v>
      </c>
    </row>
    <row r="29" spans="1:10" ht="15.75">
      <c r="A29" s="41"/>
      <c r="C29" s="3"/>
      <c r="D29" s="3"/>
      <c r="E29" s="3"/>
      <c r="F29" s="3"/>
      <c r="G29" s="3"/>
      <c r="H29" s="3"/>
      <c r="I29" s="42"/>
      <c r="J29" s="43"/>
    </row>
    <row r="30" spans="1:10" ht="15.75">
      <c r="A30" s="41">
        <v>5</v>
      </c>
      <c r="B30" s="60" t="s">
        <v>52</v>
      </c>
      <c r="C30" s="61">
        <v>212</v>
      </c>
      <c r="D30" s="61">
        <v>183</v>
      </c>
      <c r="E30" s="61">
        <v>182</v>
      </c>
      <c r="F30" s="61">
        <v>222</v>
      </c>
      <c r="G30" s="61">
        <v>199</v>
      </c>
      <c r="H30" s="61">
        <v>174</v>
      </c>
      <c r="I30" s="46">
        <v>1172</v>
      </c>
      <c r="J30" s="47">
        <v>195.33333333333334</v>
      </c>
    </row>
    <row r="31" spans="1:10" ht="15.75">
      <c r="A31" s="41"/>
      <c r="B31" s="62" t="s">
        <v>46</v>
      </c>
      <c r="C31" s="63">
        <v>189</v>
      </c>
      <c r="D31" s="63">
        <v>203</v>
      </c>
      <c r="E31" s="63">
        <v>200</v>
      </c>
      <c r="F31" s="63">
        <v>184</v>
      </c>
      <c r="G31" s="63">
        <v>212</v>
      </c>
      <c r="H31" s="63">
        <v>171</v>
      </c>
      <c r="I31" s="49">
        <v>1159</v>
      </c>
      <c r="J31" s="50">
        <v>193.16666666666666</v>
      </c>
    </row>
    <row r="32" spans="1:10" ht="15.75">
      <c r="A32" s="41"/>
      <c r="B32" s="62" t="s">
        <v>71</v>
      </c>
      <c r="C32" s="63">
        <v>157</v>
      </c>
      <c r="D32" s="63">
        <v>164</v>
      </c>
      <c r="E32" s="63">
        <v>171</v>
      </c>
      <c r="F32" s="63">
        <v>182</v>
      </c>
      <c r="G32" s="63">
        <v>181</v>
      </c>
      <c r="H32" s="63">
        <v>205</v>
      </c>
      <c r="I32" s="49">
        <v>1060</v>
      </c>
      <c r="J32" s="50">
        <v>176.66666666666666</v>
      </c>
    </row>
    <row r="33" spans="1:10" ht="15.75">
      <c r="A33" s="41"/>
      <c r="B33" s="62" t="s">
        <v>66</v>
      </c>
      <c r="C33" s="63">
        <v>137</v>
      </c>
      <c r="D33" s="63">
        <v>137</v>
      </c>
      <c r="E33" s="63">
        <v>166</v>
      </c>
      <c r="F33" s="63">
        <v>147</v>
      </c>
      <c r="G33" s="63">
        <v>126</v>
      </c>
      <c r="H33" s="63">
        <v>198</v>
      </c>
      <c r="I33" s="49">
        <v>911</v>
      </c>
      <c r="J33" s="50">
        <v>151.83333333333334</v>
      </c>
    </row>
    <row r="34" spans="1:10" ht="15.75">
      <c r="A34" s="41"/>
      <c r="B34" s="64" t="s">
        <v>26</v>
      </c>
      <c r="C34" s="65">
        <f>SUM(C30:C33)</f>
        <v>695</v>
      </c>
      <c r="D34" s="65">
        <f>SUM(D30:D33)</f>
        <v>687</v>
      </c>
      <c r="E34" s="65">
        <f>SUM(E30:E33)</f>
        <v>719</v>
      </c>
      <c r="F34" s="65">
        <f>SUM(F30:F33)</f>
        <v>735</v>
      </c>
      <c r="G34" s="65">
        <f>SUM(G30:G33)</f>
        <v>718</v>
      </c>
      <c r="H34" s="65">
        <f>SUM(H30:H33)</f>
        <v>748</v>
      </c>
      <c r="I34" s="65">
        <f>SUM(I30:I33)</f>
        <v>4302</v>
      </c>
      <c r="J34" s="66">
        <f>I34/24</f>
        <v>179.25</v>
      </c>
    </row>
    <row r="35" spans="1:10" ht="15.75">
      <c r="A35" s="41"/>
      <c r="C35" s="3"/>
      <c r="D35" s="3"/>
      <c r="E35" s="3"/>
      <c r="F35" s="3"/>
      <c r="G35" s="3"/>
      <c r="H35" s="3"/>
      <c r="I35" s="42"/>
      <c r="J35" s="43"/>
    </row>
    <row r="36" spans="1:10" ht="15.75">
      <c r="A36" s="41">
        <v>6</v>
      </c>
      <c r="B36" s="60" t="s">
        <v>60</v>
      </c>
      <c r="C36" s="61">
        <v>192</v>
      </c>
      <c r="D36" s="61">
        <v>178</v>
      </c>
      <c r="E36" s="61">
        <v>181</v>
      </c>
      <c r="F36" s="61">
        <v>194</v>
      </c>
      <c r="G36" s="61">
        <v>190</v>
      </c>
      <c r="H36" s="61">
        <v>190</v>
      </c>
      <c r="I36" s="46">
        <v>1125</v>
      </c>
      <c r="J36" s="47">
        <v>187.5</v>
      </c>
    </row>
    <row r="37" spans="1:10" ht="15.75">
      <c r="A37" s="41"/>
      <c r="B37" s="62" t="s">
        <v>44</v>
      </c>
      <c r="C37" s="63">
        <v>193</v>
      </c>
      <c r="D37" s="63">
        <v>192</v>
      </c>
      <c r="E37" s="63">
        <v>171</v>
      </c>
      <c r="F37" s="63">
        <v>183</v>
      </c>
      <c r="G37" s="63">
        <v>158</v>
      </c>
      <c r="H37" s="63">
        <v>181</v>
      </c>
      <c r="I37" s="49">
        <v>1078</v>
      </c>
      <c r="J37" s="50">
        <v>179.66666666666666</v>
      </c>
    </row>
    <row r="38" spans="1:10" ht="15.75">
      <c r="A38" s="41"/>
      <c r="B38" s="62" t="s">
        <v>23</v>
      </c>
      <c r="C38" s="63">
        <v>178</v>
      </c>
      <c r="D38" s="63">
        <v>196</v>
      </c>
      <c r="E38" s="63">
        <v>178</v>
      </c>
      <c r="F38" s="63">
        <v>159</v>
      </c>
      <c r="G38" s="63">
        <v>149</v>
      </c>
      <c r="H38" s="63">
        <v>177</v>
      </c>
      <c r="I38" s="49">
        <v>1037</v>
      </c>
      <c r="J38" s="50">
        <v>172.83333333333334</v>
      </c>
    </row>
    <row r="39" spans="1:10" ht="15.75">
      <c r="A39" s="41"/>
      <c r="B39" s="62" t="s">
        <v>16</v>
      </c>
      <c r="C39" s="63">
        <v>160</v>
      </c>
      <c r="D39" s="63">
        <v>151</v>
      </c>
      <c r="E39" s="63">
        <v>186</v>
      </c>
      <c r="F39" s="63">
        <v>175</v>
      </c>
      <c r="G39" s="63">
        <v>155</v>
      </c>
      <c r="H39" s="63">
        <v>191</v>
      </c>
      <c r="I39" s="49">
        <v>1018</v>
      </c>
      <c r="J39" s="50">
        <v>169.66666666666666</v>
      </c>
    </row>
    <row r="40" spans="1:10" ht="15.75">
      <c r="A40" s="41"/>
      <c r="B40" s="64" t="s">
        <v>17</v>
      </c>
      <c r="C40" s="65">
        <f>SUM(C36:C39)</f>
        <v>723</v>
      </c>
      <c r="D40" s="65">
        <f>SUM(D36:D39)</f>
        <v>717</v>
      </c>
      <c r="E40" s="65">
        <f>SUM(E36:E39)</f>
        <v>716</v>
      </c>
      <c r="F40" s="65">
        <f>SUM(F36:F39)</f>
        <v>711</v>
      </c>
      <c r="G40" s="65">
        <f>SUM(G36:G39)</f>
        <v>652</v>
      </c>
      <c r="H40" s="65">
        <f>SUM(H36:H39)</f>
        <v>739</v>
      </c>
      <c r="I40" s="65">
        <f>SUM(I36:I39)</f>
        <v>4258</v>
      </c>
      <c r="J40" s="66">
        <f>I40/24</f>
        <v>177.41666666666666</v>
      </c>
    </row>
    <row r="41" spans="1:10" ht="15.75">
      <c r="A41" s="41"/>
      <c r="C41" s="3"/>
      <c r="D41" s="3"/>
      <c r="E41" s="3"/>
      <c r="F41" s="3"/>
      <c r="G41" s="3"/>
      <c r="H41" s="3"/>
      <c r="I41" s="42"/>
      <c r="J41" s="43"/>
    </row>
    <row r="42" spans="1:10" ht="15.75">
      <c r="A42" s="41">
        <v>7</v>
      </c>
      <c r="B42" s="60" t="s">
        <v>57</v>
      </c>
      <c r="C42" s="61">
        <v>133</v>
      </c>
      <c r="D42" s="61">
        <v>214</v>
      </c>
      <c r="E42" s="61">
        <v>214</v>
      </c>
      <c r="F42" s="61">
        <v>202</v>
      </c>
      <c r="G42" s="61">
        <v>168</v>
      </c>
      <c r="H42" s="61">
        <v>163</v>
      </c>
      <c r="I42" s="46">
        <v>1094</v>
      </c>
      <c r="J42" s="47">
        <v>182.33333333333334</v>
      </c>
    </row>
    <row r="43" spans="1:10" ht="15.75">
      <c r="A43" s="41"/>
      <c r="B43" s="62" t="s">
        <v>51</v>
      </c>
      <c r="C43" s="63">
        <v>213</v>
      </c>
      <c r="D43" s="63">
        <v>156</v>
      </c>
      <c r="E43" s="63">
        <v>159</v>
      </c>
      <c r="F43" s="63">
        <v>180</v>
      </c>
      <c r="G43" s="63">
        <v>207</v>
      </c>
      <c r="H43" s="63">
        <v>148</v>
      </c>
      <c r="I43" s="49">
        <v>1063</v>
      </c>
      <c r="J43" s="50">
        <v>177.16666666666666</v>
      </c>
    </row>
    <row r="44" spans="1:10" ht="15.75">
      <c r="A44" s="41"/>
      <c r="B44" s="62" t="s">
        <v>18</v>
      </c>
      <c r="C44" s="63">
        <v>160</v>
      </c>
      <c r="D44" s="63">
        <v>153</v>
      </c>
      <c r="E44" s="63">
        <v>183</v>
      </c>
      <c r="F44" s="63">
        <v>161</v>
      </c>
      <c r="G44" s="63">
        <v>197</v>
      </c>
      <c r="H44" s="63">
        <v>193</v>
      </c>
      <c r="I44" s="49">
        <v>1047</v>
      </c>
      <c r="J44" s="50">
        <v>174.5</v>
      </c>
    </row>
    <row r="45" spans="1:10" ht="15.75">
      <c r="A45" s="41"/>
      <c r="B45" s="62" t="s">
        <v>24</v>
      </c>
      <c r="C45" s="63">
        <v>160</v>
      </c>
      <c r="D45" s="63">
        <v>156</v>
      </c>
      <c r="E45" s="63">
        <v>163</v>
      </c>
      <c r="F45" s="63">
        <v>189</v>
      </c>
      <c r="G45" s="63">
        <v>194</v>
      </c>
      <c r="H45" s="63">
        <v>179</v>
      </c>
      <c r="I45" s="49">
        <v>1041</v>
      </c>
      <c r="J45" s="50">
        <v>173.5</v>
      </c>
    </row>
    <row r="46" spans="1:10" ht="15.75">
      <c r="A46" s="41"/>
      <c r="B46" s="64" t="s">
        <v>19</v>
      </c>
      <c r="C46" s="65">
        <f>SUM(C42:C45)</f>
        <v>666</v>
      </c>
      <c r="D46" s="65">
        <f>SUM(D42:D45)</f>
        <v>679</v>
      </c>
      <c r="E46" s="65">
        <f>SUM(E42:E45)</f>
        <v>719</v>
      </c>
      <c r="F46" s="65">
        <f>SUM(F42:F45)</f>
        <v>732</v>
      </c>
      <c r="G46" s="65">
        <f>SUM(G42:G45)</f>
        <v>766</v>
      </c>
      <c r="H46" s="65">
        <f>SUM(H42:H45)</f>
        <v>683</v>
      </c>
      <c r="I46" s="65">
        <f>SUM(I42:I45)</f>
        <v>4245</v>
      </c>
      <c r="J46" s="66">
        <f>I46/24</f>
        <v>176.875</v>
      </c>
    </row>
    <row r="47" spans="1:10" ht="15.75">
      <c r="A47" s="41"/>
      <c r="C47" s="3"/>
      <c r="D47" s="3"/>
      <c r="E47" s="3"/>
      <c r="F47" s="3"/>
      <c r="G47" s="3"/>
      <c r="H47" s="3"/>
      <c r="I47" s="42"/>
      <c r="J47" s="43"/>
    </row>
    <row r="48" spans="1:10" ht="15.75">
      <c r="A48" s="41">
        <v>8</v>
      </c>
      <c r="B48" s="60" t="s">
        <v>58</v>
      </c>
      <c r="C48" s="61">
        <v>157</v>
      </c>
      <c r="D48" s="61">
        <v>182</v>
      </c>
      <c r="E48" s="61">
        <v>187</v>
      </c>
      <c r="F48" s="61">
        <v>203</v>
      </c>
      <c r="G48" s="61">
        <v>179</v>
      </c>
      <c r="H48" s="61">
        <v>182</v>
      </c>
      <c r="I48" s="46">
        <v>1090</v>
      </c>
      <c r="J48" s="47">
        <v>181.66666666666666</v>
      </c>
    </row>
    <row r="49" spans="1:10" ht="15.75">
      <c r="A49" s="41"/>
      <c r="B49" s="62" t="s">
        <v>12</v>
      </c>
      <c r="C49" s="63">
        <v>140</v>
      </c>
      <c r="D49" s="63">
        <v>202</v>
      </c>
      <c r="E49" s="63">
        <v>179</v>
      </c>
      <c r="F49" s="63">
        <v>163</v>
      </c>
      <c r="G49" s="63">
        <v>182</v>
      </c>
      <c r="H49" s="63">
        <v>171</v>
      </c>
      <c r="I49" s="49">
        <v>1037</v>
      </c>
      <c r="J49" s="50">
        <v>172.83333333333334</v>
      </c>
    </row>
    <row r="50" spans="1:10" ht="15.75">
      <c r="A50" s="41"/>
      <c r="B50" s="62" t="s">
        <v>59</v>
      </c>
      <c r="C50" s="63">
        <v>163</v>
      </c>
      <c r="D50" s="63">
        <v>193</v>
      </c>
      <c r="E50" s="63">
        <v>155</v>
      </c>
      <c r="F50" s="63">
        <v>150</v>
      </c>
      <c r="G50" s="63">
        <v>173</v>
      </c>
      <c r="H50" s="63">
        <v>201</v>
      </c>
      <c r="I50" s="49">
        <v>1035</v>
      </c>
      <c r="J50" s="50">
        <v>172.5</v>
      </c>
    </row>
    <row r="51" spans="1:10" ht="15.75">
      <c r="A51" s="41"/>
      <c r="B51" s="62" t="s">
        <v>31</v>
      </c>
      <c r="C51" s="63">
        <v>129</v>
      </c>
      <c r="D51" s="63">
        <v>130</v>
      </c>
      <c r="E51" s="63">
        <v>191</v>
      </c>
      <c r="F51" s="63">
        <v>179</v>
      </c>
      <c r="G51" s="63">
        <v>154</v>
      </c>
      <c r="H51" s="63">
        <v>159</v>
      </c>
      <c r="I51" s="49">
        <v>942</v>
      </c>
      <c r="J51" s="50">
        <v>157</v>
      </c>
    </row>
    <row r="52" spans="1:10" ht="15.75">
      <c r="A52" s="41"/>
      <c r="B52" s="64"/>
      <c r="C52" s="65">
        <f>SUM(C48:C51)</f>
        <v>589</v>
      </c>
      <c r="D52" s="65">
        <f>SUM(D48:D51)</f>
        <v>707</v>
      </c>
      <c r="E52" s="65">
        <f>SUM(E48:E51)</f>
        <v>712</v>
      </c>
      <c r="F52" s="65">
        <f>SUM(F48:F51)</f>
        <v>695</v>
      </c>
      <c r="G52" s="65">
        <f>SUM(G48:G51)</f>
        <v>688</v>
      </c>
      <c r="H52" s="65">
        <f>SUM(H48:H51)</f>
        <v>713</v>
      </c>
      <c r="I52" s="65">
        <f>SUM(I48:I51)</f>
        <v>4104</v>
      </c>
      <c r="J52" s="66">
        <f>I52/24</f>
        <v>171</v>
      </c>
    </row>
    <row r="53" spans="1:10" ht="15.75">
      <c r="A53" s="41"/>
      <c r="C53" s="3"/>
      <c r="D53" s="3"/>
      <c r="E53" s="3"/>
      <c r="F53" s="3"/>
      <c r="G53" s="3"/>
      <c r="H53" s="3"/>
      <c r="I53" s="42"/>
      <c r="J53" s="43"/>
    </row>
    <row r="54" spans="1:10" ht="15.75">
      <c r="A54" s="41">
        <v>9</v>
      </c>
      <c r="B54" s="60" t="s">
        <v>61</v>
      </c>
      <c r="C54" s="61">
        <v>225</v>
      </c>
      <c r="D54" s="61">
        <v>154</v>
      </c>
      <c r="E54" s="61">
        <v>167</v>
      </c>
      <c r="F54" s="61">
        <v>184</v>
      </c>
      <c r="G54" s="61">
        <v>205</v>
      </c>
      <c r="H54" s="61">
        <v>152</v>
      </c>
      <c r="I54" s="46">
        <v>1087</v>
      </c>
      <c r="J54" s="47">
        <v>181.16666666666666</v>
      </c>
    </row>
    <row r="55" spans="1:10" ht="15.75">
      <c r="A55" s="41"/>
      <c r="B55" s="62" t="s">
        <v>64</v>
      </c>
      <c r="C55" s="63">
        <v>136</v>
      </c>
      <c r="D55" s="63">
        <v>157</v>
      </c>
      <c r="E55" s="63">
        <v>193</v>
      </c>
      <c r="F55" s="63">
        <v>160</v>
      </c>
      <c r="G55" s="63">
        <v>200</v>
      </c>
      <c r="H55" s="63">
        <v>159</v>
      </c>
      <c r="I55" s="49">
        <v>1005</v>
      </c>
      <c r="J55" s="50">
        <v>167.5</v>
      </c>
    </row>
    <row r="56" spans="1:10" ht="15.75">
      <c r="A56" s="41"/>
      <c r="B56" s="62" t="s">
        <v>40</v>
      </c>
      <c r="C56" s="63">
        <v>171</v>
      </c>
      <c r="D56" s="63">
        <v>151</v>
      </c>
      <c r="E56" s="63">
        <v>150</v>
      </c>
      <c r="F56" s="63">
        <v>189</v>
      </c>
      <c r="G56" s="63">
        <v>151</v>
      </c>
      <c r="H56" s="63">
        <v>178</v>
      </c>
      <c r="I56" s="49">
        <v>990</v>
      </c>
      <c r="J56" s="50">
        <v>165</v>
      </c>
    </row>
    <row r="57" spans="1:10" ht="15.75">
      <c r="A57" s="41"/>
      <c r="B57" s="62" t="s">
        <v>20</v>
      </c>
      <c r="C57" s="63">
        <v>131</v>
      </c>
      <c r="D57" s="63">
        <v>177</v>
      </c>
      <c r="E57" s="63">
        <v>157</v>
      </c>
      <c r="F57" s="63">
        <v>158</v>
      </c>
      <c r="G57" s="63">
        <v>146</v>
      </c>
      <c r="H57" s="63">
        <v>149</v>
      </c>
      <c r="I57" s="49">
        <v>918</v>
      </c>
      <c r="J57" s="50">
        <v>153</v>
      </c>
    </row>
    <row r="58" spans="1:10" ht="15.75">
      <c r="A58" s="41"/>
      <c r="B58" s="64" t="s">
        <v>62</v>
      </c>
      <c r="C58" s="65">
        <f>SUM(C54:C57)</f>
        <v>663</v>
      </c>
      <c r="D58" s="65">
        <f>SUM(D54:D57)</f>
        <v>639</v>
      </c>
      <c r="E58" s="65">
        <f>SUM(E54:E57)</f>
        <v>667</v>
      </c>
      <c r="F58" s="65">
        <f>SUM(F54:F57)</f>
        <v>691</v>
      </c>
      <c r="G58" s="65">
        <f>SUM(G54:G57)</f>
        <v>702</v>
      </c>
      <c r="H58" s="65">
        <f>SUM(H54:H57)</f>
        <v>638</v>
      </c>
      <c r="I58" s="65">
        <f>SUM(I54:I57)</f>
        <v>4000</v>
      </c>
      <c r="J58" s="66">
        <f>I58/24</f>
        <v>166.66666666666666</v>
      </c>
    </row>
    <row r="59" spans="1:10" ht="15.75">
      <c r="A59" s="41"/>
      <c r="C59" s="3"/>
      <c r="D59" s="3"/>
      <c r="E59" s="3"/>
      <c r="F59" s="3"/>
      <c r="G59" s="3"/>
      <c r="H59" s="3"/>
      <c r="I59" s="42"/>
      <c r="J59" s="43"/>
    </row>
    <row r="60" spans="1:10" ht="15.75">
      <c r="A60" s="41">
        <v>10</v>
      </c>
      <c r="B60" s="60" t="s">
        <v>55</v>
      </c>
      <c r="C60" s="61">
        <v>199</v>
      </c>
      <c r="D60" s="61">
        <v>194</v>
      </c>
      <c r="E60" s="61">
        <v>189</v>
      </c>
      <c r="F60" s="61">
        <v>169</v>
      </c>
      <c r="G60" s="61">
        <v>172</v>
      </c>
      <c r="H60" s="61">
        <v>176</v>
      </c>
      <c r="I60" s="46">
        <v>1099</v>
      </c>
      <c r="J60" s="47">
        <v>183.16666666666666</v>
      </c>
    </row>
    <row r="61" spans="1:10" ht="15.75">
      <c r="A61" s="41"/>
      <c r="B61" s="62" t="s">
        <v>63</v>
      </c>
      <c r="C61" s="63">
        <v>203</v>
      </c>
      <c r="D61" s="63">
        <v>173</v>
      </c>
      <c r="E61" s="63">
        <v>164</v>
      </c>
      <c r="F61" s="63">
        <v>201</v>
      </c>
      <c r="G61" s="63">
        <v>193</v>
      </c>
      <c r="H61" s="63">
        <v>155</v>
      </c>
      <c r="I61" s="49">
        <v>1089</v>
      </c>
      <c r="J61" s="50">
        <v>181.5</v>
      </c>
    </row>
    <row r="62" spans="1:10" ht="15.75">
      <c r="A62" s="41"/>
      <c r="B62" s="62" t="s">
        <v>27</v>
      </c>
      <c r="C62" s="63">
        <v>130</v>
      </c>
      <c r="D62" s="63">
        <v>175</v>
      </c>
      <c r="E62" s="63">
        <v>141</v>
      </c>
      <c r="F62" s="63">
        <v>157</v>
      </c>
      <c r="G62" s="63">
        <v>160</v>
      </c>
      <c r="H62" s="63">
        <v>214</v>
      </c>
      <c r="I62" s="49">
        <v>977</v>
      </c>
      <c r="J62" s="50">
        <v>162.83333333333334</v>
      </c>
    </row>
    <row r="63" spans="1:10" ht="15.75">
      <c r="A63" s="41"/>
      <c r="B63" s="62" t="s">
        <v>41</v>
      </c>
      <c r="C63" s="63">
        <v>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49">
        <v>0</v>
      </c>
      <c r="J63" s="50">
        <v>0</v>
      </c>
    </row>
    <row r="64" spans="1:10" ht="15.75">
      <c r="A64" s="41"/>
      <c r="B64" s="64" t="s">
        <v>28</v>
      </c>
      <c r="C64" s="65">
        <f>SUM(C60:C63)</f>
        <v>532</v>
      </c>
      <c r="D64" s="65">
        <f>SUM(D60:D63)</f>
        <v>542</v>
      </c>
      <c r="E64" s="65">
        <f>SUM(E60:E63)</f>
        <v>494</v>
      </c>
      <c r="F64" s="65">
        <f>SUM(F60:F63)</f>
        <v>527</v>
      </c>
      <c r="G64" s="65">
        <f>SUM(G60:G63)</f>
        <v>525</v>
      </c>
      <c r="H64" s="65">
        <f>SUM(H60:H63)</f>
        <v>545</v>
      </c>
      <c r="I64" s="65">
        <f>SUM(I60:I63)</f>
        <v>3165</v>
      </c>
      <c r="J64" s="66">
        <f>I64/24</f>
        <v>131.875</v>
      </c>
    </row>
  </sheetData>
  <mergeCells count="2">
    <mergeCell ref="B1:J1"/>
    <mergeCell ref="B2:J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5" sqref="B5"/>
    </sheetView>
  </sheetViews>
  <sheetFormatPr defaultColWidth="11.421875" defaultRowHeight="12.75"/>
  <cols>
    <col min="1" max="1" width="3.8515625" style="0" bestFit="1" customWidth="1"/>
    <col min="2" max="2" width="24.140625" style="0" bestFit="1" customWidth="1"/>
    <col min="3" max="3" width="13.00390625" style="0" bestFit="1" customWidth="1"/>
    <col min="4" max="4" width="9.421875" style="0" bestFit="1" customWidth="1"/>
    <col min="5" max="5" width="8.140625" style="0" bestFit="1" customWidth="1"/>
    <col min="6" max="6" width="8.57421875" style="0" bestFit="1" customWidth="1"/>
    <col min="7" max="7" width="11.57421875" style="0" bestFit="1" customWidth="1"/>
    <col min="8" max="8" width="7.140625" style="0" bestFit="1" customWidth="1"/>
    <col min="9" max="9" width="11.00390625" style="0" bestFit="1" customWidth="1"/>
  </cols>
  <sheetData>
    <row r="1" spans="1:9" ht="18">
      <c r="A1" s="41"/>
      <c r="B1" s="29" t="s">
        <v>0</v>
      </c>
      <c r="C1" s="29"/>
      <c r="D1" s="29"/>
      <c r="E1" s="29"/>
      <c r="F1" s="29"/>
      <c r="G1" s="29"/>
      <c r="H1" s="29"/>
      <c r="I1" s="29"/>
    </row>
    <row r="2" spans="1:9" ht="15.75">
      <c r="A2" s="41"/>
      <c r="D2" s="3"/>
      <c r="E2" s="3"/>
      <c r="F2" s="3"/>
      <c r="G2" s="3"/>
      <c r="H2" s="3"/>
      <c r="I2" s="95"/>
    </row>
    <row r="3" spans="1:9" ht="18">
      <c r="A3" s="41"/>
      <c r="B3" s="29" t="s">
        <v>72</v>
      </c>
      <c r="C3" s="29"/>
      <c r="D3" s="29"/>
      <c r="E3" s="29"/>
      <c r="F3" s="29"/>
      <c r="G3" s="29"/>
      <c r="H3" s="29"/>
      <c r="I3" s="29"/>
    </row>
    <row r="4" spans="1:9" ht="15.75">
      <c r="A4" s="41"/>
      <c r="D4" s="3"/>
      <c r="E4" s="3"/>
      <c r="F4" s="3"/>
      <c r="G4" s="3"/>
      <c r="H4" s="3"/>
      <c r="I4" s="95"/>
    </row>
    <row r="5" spans="1:9" ht="15.75">
      <c r="A5" s="41"/>
      <c r="B5" s="4" t="s">
        <v>2</v>
      </c>
      <c r="C5" s="31" t="s">
        <v>3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10</v>
      </c>
      <c r="I5" s="96" t="s">
        <v>11</v>
      </c>
    </row>
    <row r="6" spans="1:9" ht="15.75">
      <c r="A6" s="41"/>
      <c r="D6" s="3"/>
      <c r="E6" s="3"/>
      <c r="F6" s="3"/>
      <c r="G6" s="3"/>
      <c r="H6" s="3"/>
      <c r="I6" s="95"/>
    </row>
    <row r="7" spans="1:9" ht="15.75">
      <c r="A7" s="41">
        <v>1</v>
      </c>
      <c r="B7" s="97" t="s">
        <v>14</v>
      </c>
      <c r="C7" s="98" t="s">
        <v>15</v>
      </c>
      <c r="D7" s="99">
        <v>1046</v>
      </c>
      <c r="E7" s="99">
        <v>1268</v>
      </c>
      <c r="F7" s="99">
        <v>1121</v>
      </c>
      <c r="G7" s="99">
        <v>1137</v>
      </c>
      <c r="H7" s="99">
        <v>4572</v>
      </c>
      <c r="I7" s="100">
        <v>190.5</v>
      </c>
    </row>
    <row r="8" spans="1:9" ht="15.75">
      <c r="A8" s="41">
        <v>2</v>
      </c>
      <c r="B8" s="54" t="s">
        <v>12</v>
      </c>
      <c r="C8" s="101" t="s">
        <v>13</v>
      </c>
      <c r="D8" s="55">
        <v>1037</v>
      </c>
      <c r="E8" s="55">
        <v>1163</v>
      </c>
      <c r="F8" s="55">
        <v>1082</v>
      </c>
      <c r="G8" s="55">
        <v>1181</v>
      </c>
      <c r="H8" s="55">
        <v>4463</v>
      </c>
      <c r="I8" s="102">
        <v>185.95833333333334</v>
      </c>
    </row>
    <row r="9" spans="1:9" ht="15.75">
      <c r="A9" s="41">
        <v>3</v>
      </c>
      <c r="B9" s="57" t="s">
        <v>16</v>
      </c>
      <c r="C9" s="103" t="s">
        <v>17</v>
      </c>
      <c r="D9" s="58">
        <v>1018</v>
      </c>
      <c r="E9" s="58">
        <v>1092</v>
      </c>
      <c r="F9" s="58">
        <v>1088</v>
      </c>
      <c r="G9" s="58">
        <v>1107</v>
      </c>
      <c r="H9" s="58">
        <v>4305</v>
      </c>
      <c r="I9" s="104">
        <v>179.375</v>
      </c>
    </row>
    <row r="10" spans="1:9" ht="15.75">
      <c r="A10" s="41">
        <v>4</v>
      </c>
      <c r="B10" s="62" t="s">
        <v>23</v>
      </c>
      <c r="C10" s="105" t="s">
        <v>17</v>
      </c>
      <c r="D10" s="63">
        <v>1037</v>
      </c>
      <c r="E10" s="63">
        <v>1036</v>
      </c>
      <c r="F10" s="63">
        <v>1161</v>
      </c>
      <c r="G10" s="63">
        <v>1049</v>
      </c>
      <c r="H10" s="63">
        <v>4283</v>
      </c>
      <c r="I10" s="106">
        <v>178.45833333333334</v>
      </c>
    </row>
    <row r="11" spans="1:9" ht="15.75">
      <c r="A11" s="41">
        <v>5</v>
      </c>
      <c r="B11" s="62" t="s">
        <v>29</v>
      </c>
      <c r="C11" s="105" t="s">
        <v>30</v>
      </c>
      <c r="D11" s="63">
        <v>1114</v>
      </c>
      <c r="E11" s="63">
        <v>1093</v>
      </c>
      <c r="F11" s="63">
        <v>1060</v>
      </c>
      <c r="G11" s="63">
        <v>992</v>
      </c>
      <c r="H11" s="63">
        <v>4259</v>
      </c>
      <c r="I11" s="106">
        <v>177.45833333333334</v>
      </c>
    </row>
    <row r="12" spans="1:9" ht="15.75">
      <c r="A12" s="41">
        <v>6</v>
      </c>
      <c r="B12" s="62" t="s">
        <v>71</v>
      </c>
      <c r="C12" s="105" t="s">
        <v>26</v>
      </c>
      <c r="D12" s="63">
        <v>1060</v>
      </c>
      <c r="E12" s="63">
        <v>1082</v>
      </c>
      <c r="F12" s="63">
        <v>1096</v>
      </c>
      <c r="G12" s="63">
        <v>1012</v>
      </c>
      <c r="H12" s="63">
        <v>4250</v>
      </c>
      <c r="I12" s="106">
        <v>177.08333333333334</v>
      </c>
    </row>
    <row r="13" spans="1:9" ht="15.75">
      <c r="A13" s="41">
        <v>7</v>
      </c>
      <c r="B13" s="62" t="s">
        <v>22</v>
      </c>
      <c r="C13" s="105" t="s">
        <v>15</v>
      </c>
      <c r="D13" s="63">
        <v>1111</v>
      </c>
      <c r="E13" s="63">
        <v>1004</v>
      </c>
      <c r="F13" s="63">
        <v>1031</v>
      </c>
      <c r="G13" s="63">
        <v>1066</v>
      </c>
      <c r="H13" s="63">
        <v>4212</v>
      </c>
      <c r="I13" s="106">
        <v>175.5</v>
      </c>
    </row>
    <row r="14" spans="1:9" ht="15.75">
      <c r="A14" s="41">
        <v>8</v>
      </c>
      <c r="B14" s="62" t="s">
        <v>24</v>
      </c>
      <c r="C14" s="105" t="s">
        <v>19</v>
      </c>
      <c r="D14" s="63">
        <v>1041</v>
      </c>
      <c r="E14" s="63">
        <v>1005</v>
      </c>
      <c r="F14" s="63">
        <v>1068</v>
      </c>
      <c r="G14" s="63">
        <v>1038</v>
      </c>
      <c r="H14" s="63">
        <v>4152</v>
      </c>
      <c r="I14" s="106">
        <v>173</v>
      </c>
    </row>
    <row r="15" spans="1:9" ht="15.75">
      <c r="A15" s="41">
        <v>9</v>
      </c>
      <c r="B15" s="62" t="s">
        <v>35</v>
      </c>
      <c r="C15" s="105" t="s">
        <v>36</v>
      </c>
      <c r="D15" s="63">
        <v>1002</v>
      </c>
      <c r="E15" s="63">
        <v>994</v>
      </c>
      <c r="F15" s="63">
        <v>1197</v>
      </c>
      <c r="G15" s="63">
        <v>958</v>
      </c>
      <c r="H15" s="63">
        <v>4151</v>
      </c>
      <c r="I15" s="106">
        <v>172.95833333333334</v>
      </c>
    </row>
    <row r="16" spans="1:9" ht="15.75">
      <c r="A16" s="41">
        <v>10</v>
      </c>
      <c r="B16" s="62" t="s">
        <v>34</v>
      </c>
      <c r="C16" s="105" t="s">
        <v>30</v>
      </c>
      <c r="D16" s="63">
        <v>1070</v>
      </c>
      <c r="E16" s="63">
        <v>1052</v>
      </c>
      <c r="F16" s="63">
        <v>1041</v>
      </c>
      <c r="G16" s="63">
        <v>967</v>
      </c>
      <c r="H16" s="63">
        <v>4130</v>
      </c>
      <c r="I16" s="106">
        <v>172.08333333333334</v>
      </c>
    </row>
    <row r="17" spans="1:9" ht="15.75">
      <c r="A17" s="41">
        <v>11</v>
      </c>
      <c r="B17" s="62" t="s">
        <v>66</v>
      </c>
      <c r="C17" s="105" t="s">
        <v>26</v>
      </c>
      <c r="D17" s="63">
        <v>911</v>
      </c>
      <c r="E17" s="63">
        <v>1064</v>
      </c>
      <c r="F17" s="63">
        <v>1170</v>
      </c>
      <c r="G17" s="63">
        <v>911</v>
      </c>
      <c r="H17" s="63">
        <v>4056</v>
      </c>
      <c r="I17" s="106">
        <v>169</v>
      </c>
    </row>
    <row r="18" spans="1:9" ht="15.75">
      <c r="A18" s="41">
        <v>12</v>
      </c>
      <c r="B18" s="62" t="s">
        <v>38</v>
      </c>
      <c r="C18" s="105" t="s">
        <v>36</v>
      </c>
      <c r="D18" s="63">
        <v>1009</v>
      </c>
      <c r="E18" s="63">
        <v>1056</v>
      </c>
      <c r="F18" s="63">
        <v>1026</v>
      </c>
      <c r="G18" s="63">
        <v>929</v>
      </c>
      <c r="H18" s="63">
        <v>4020</v>
      </c>
      <c r="I18" s="106">
        <v>167.5</v>
      </c>
    </row>
    <row r="19" spans="1:9" ht="15.75">
      <c r="A19" s="41">
        <v>13</v>
      </c>
      <c r="B19" s="62" t="s">
        <v>18</v>
      </c>
      <c r="C19" s="105" t="s">
        <v>19</v>
      </c>
      <c r="D19" s="63">
        <v>1047</v>
      </c>
      <c r="E19" s="63">
        <v>925</v>
      </c>
      <c r="F19" s="63">
        <v>941</v>
      </c>
      <c r="G19" s="63">
        <v>1077</v>
      </c>
      <c r="H19" s="63">
        <v>3990</v>
      </c>
      <c r="I19" s="106">
        <v>166.25</v>
      </c>
    </row>
    <row r="20" spans="1:9" ht="15.75">
      <c r="A20" s="41">
        <v>14</v>
      </c>
      <c r="B20" s="62" t="s">
        <v>37</v>
      </c>
      <c r="C20" s="105" t="s">
        <v>33</v>
      </c>
      <c r="D20" s="63">
        <v>1024</v>
      </c>
      <c r="E20" s="63">
        <v>922</v>
      </c>
      <c r="F20" s="63">
        <v>1044</v>
      </c>
      <c r="G20" s="63">
        <v>955</v>
      </c>
      <c r="H20" s="63">
        <v>3945</v>
      </c>
      <c r="I20" s="106">
        <v>164.375</v>
      </c>
    </row>
    <row r="21" spans="1:9" ht="15.75">
      <c r="A21" s="41">
        <v>15</v>
      </c>
      <c r="B21" s="62" t="s">
        <v>20</v>
      </c>
      <c r="C21" s="105" t="s">
        <v>21</v>
      </c>
      <c r="D21" s="63">
        <v>918</v>
      </c>
      <c r="E21" s="63">
        <v>911</v>
      </c>
      <c r="F21" s="63">
        <v>1042</v>
      </c>
      <c r="G21" s="63">
        <v>1072</v>
      </c>
      <c r="H21" s="63">
        <v>3943</v>
      </c>
      <c r="I21" s="106">
        <v>164.29166666666666</v>
      </c>
    </row>
    <row r="22" spans="1:9" ht="15.75">
      <c r="A22" s="41">
        <v>16</v>
      </c>
      <c r="B22" s="62" t="s">
        <v>31</v>
      </c>
      <c r="C22" s="105" t="s">
        <v>13</v>
      </c>
      <c r="D22" s="63">
        <v>942</v>
      </c>
      <c r="E22" s="63">
        <v>1031</v>
      </c>
      <c r="F22" s="63">
        <v>968</v>
      </c>
      <c r="G22" s="63">
        <v>978</v>
      </c>
      <c r="H22" s="63">
        <v>3919</v>
      </c>
      <c r="I22" s="106">
        <v>163.29166666666666</v>
      </c>
    </row>
    <row r="23" spans="1:9" ht="15.75">
      <c r="A23" s="41">
        <v>17</v>
      </c>
      <c r="B23" s="62" t="s">
        <v>32</v>
      </c>
      <c r="C23" s="105" t="s">
        <v>33</v>
      </c>
      <c r="D23" s="63">
        <v>1069</v>
      </c>
      <c r="E23" s="63">
        <v>900</v>
      </c>
      <c r="F23" s="63">
        <v>924</v>
      </c>
      <c r="G23" s="63">
        <v>978</v>
      </c>
      <c r="H23" s="63">
        <v>3871</v>
      </c>
      <c r="I23" s="106">
        <v>161.29166666666666</v>
      </c>
    </row>
    <row r="24" spans="1:9" ht="15.75">
      <c r="A24" s="41">
        <v>18</v>
      </c>
      <c r="B24" s="62" t="s">
        <v>40</v>
      </c>
      <c r="C24" s="105" t="s">
        <v>21</v>
      </c>
      <c r="D24" s="63">
        <v>990</v>
      </c>
      <c r="E24" s="63">
        <v>966</v>
      </c>
      <c r="F24" s="63">
        <v>989</v>
      </c>
      <c r="G24" s="63">
        <v>877</v>
      </c>
      <c r="H24" s="63">
        <v>3822</v>
      </c>
      <c r="I24" s="106">
        <v>159.25</v>
      </c>
    </row>
    <row r="25" spans="1:9" ht="15.75">
      <c r="A25" s="41">
        <v>19</v>
      </c>
      <c r="B25" s="62" t="s">
        <v>27</v>
      </c>
      <c r="C25" s="105" t="s">
        <v>28</v>
      </c>
      <c r="D25" s="63">
        <v>977</v>
      </c>
      <c r="E25" s="63">
        <v>891</v>
      </c>
      <c r="F25" s="63">
        <v>781</v>
      </c>
      <c r="G25" s="63">
        <v>995</v>
      </c>
      <c r="H25" s="63">
        <v>3644</v>
      </c>
      <c r="I25" s="106">
        <v>151.83333333333334</v>
      </c>
    </row>
    <row r="26" spans="1:9" ht="15.75">
      <c r="A26" s="41">
        <v>20</v>
      </c>
      <c r="B26" s="62" t="s">
        <v>41</v>
      </c>
      <c r="C26" s="105" t="s">
        <v>28</v>
      </c>
      <c r="D26" s="63">
        <v>0</v>
      </c>
      <c r="E26" s="63">
        <v>814</v>
      </c>
      <c r="F26" s="63">
        <v>792</v>
      </c>
      <c r="G26" s="63">
        <v>752</v>
      </c>
      <c r="H26" s="63">
        <v>2358</v>
      </c>
      <c r="I26" s="106">
        <v>98.25</v>
      </c>
    </row>
  </sheetData>
  <mergeCells count="2">
    <mergeCell ref="B1:I1"/>
    <mergeCell ref="B3:I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B5" sqref="B5"/>
    </sheetView>
  </sheetViews>
  <sheetFormatPr defaultColWidth="11.421875" defaultRowHeight="12.75"/>
  <cols>
    <col min="1" max="1" width="3.8515625" style="0" bestFit="1" customWidth="1"/>
    <col min="2" max="2" width="24.8515625" style="0" bestFit="1" customWidth="1"/>
    <col min="3" max="3" width="13.140625" style="0" bestFit="1" customWidth="1"/>
    <col min="4" max="4" width="9.421875" style="0" bestFit="1" customWidth="1"/>
    <col min="5" max="5" width="8.140625" style="0" bestFit="1" customWidth="1"/>
    <col min="6" max="6" width="8.57421875" style="0" bestFit="1" customWidth="1"/>
    <col min="7" max="7" width="11.57421875" style="0" bestFit="1" customWidth="1"/>
    <col min="8" max="8" width="7.140625" style="0" bestFit="1" customWidth="1"/>
    <col min="9" max="9" width="11.00390625" style="0" bestFit="1" customWidth="1"/>
  </cols>
  <sheetData>
    <row r="1" spans="1:9" ht="18">
      <c r="A1" s="41"/>
      <c r="B1" s="29" t="s">
        <v>0</v>
      </c>
      <c r="C1" s="29"/>
      <c r="D1" s="29"/>
      <c r="E1" s="29"/>
      <c r="F1" s="29"/>
      <c r="G1" s="29"/>
      <c r="H1" s="29"/>
      <c r="I1" s="29"/>
    </row>
    <row r="2" spans="1:9" ht="15.75">
      <c r="A2" s="41"/>
      <c r="D2" s="3"/>
      <c r="E2" s="3"/>
      <c r="F2" s="3"/>
      <c r="G2" s="3"/>
      <c r="H2" s="3"/>
      <c r="I2" s="95"/>
    </row>
    <row r="3" spans="1:9" ht="18">
      <c r="A3" s="41"/>
      <c r="B3" s="29" t="s">
        <v>77</v>
      </c>
      <c r="C3" s="29"/>
      <c r="D3" s="29"/>
      <c r="E3" s="29"/>
      <c r="F3" s="29"/>
      <c r="G3" s="29"/>
      <c r="H3" s="29"/>
      <c r="I3" s="29"/>
    </row>
    <row r="4" spans="1:9" ht="15.75">
      <c r="A4" s="41"/>
      <c r="D4" s="3"/>
      <c r="E4" s="3"/>
      <c r="F4" s="3"/>
      <c r="G4" s="3"/>
      <c r="H4" s="3"/>
      <c r="I4" s="95"/>
    </row>
    <row r="5" spans="1:9" ht="15.75">
      <c r="A5" s="41"/>
      <c r="B5" s="4" t="s">
        <v>2</v>
      </c>
      <c r="C5" s="31" t="s">
        <v>3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10</v>
      </c>
      <c r="I5" s="96" t="s">
        <v>11</v>
      </c>
    </row>
    <row r="6" spans="1:9" ht="15.75">
      <c r="A6" s="41"/>
      <c r="D6" s="3"/>
      <c r="E6" s="3"/>
      <c r="F6" s="3"/>
      <c r="G6" s="3"/>
      <c r="H6" s="3"/>
      <c r="I6" s="95"/>
    </row>
    <row r="7" spans="1:9" ht="15.75">
      <c r="A7" s="41">
        <v>1</v>
      </c>
      <c r="B7" s="97" t="s">
        <v>48</v>
      </c>
      <c r="C7" s="98" t="s">
        <v>33</v>
      </c>
      <c r="D7" s="99">
        <v>1237</v>
      </c>
      <c r="E7" s="99">
        <v>1166</v>
      </c>
      <c r="F7" s="99">
        <v>1170</v>
      </c>
      <c r="G7" s="99">
        <v>1230</v>
      </c>
      <c r="H7" s="99">
        <v>4803</v>
      </c>
      <c r="I7" s="100">
        <v>200.125</v>
      </c>
    </row>
    <row r="8" spans="1:9" ht="15.75">
      <c r="A8" s="41">
        <v>2</v>
      </c>
      <c r="B8" s="54" t="s">
        <v>46</v>
      </c>
      <c r="C8" s="101" t="s">
        <v>26</v>
      </c>
      <c r="D8" s="55">
        <v>1159</v>
      </c>
      <c r="E8" s="55">
        <v>1153</v>
      </c>
      <c r="F8" s="55">
        <v>1165</v>
      </c>
      <c r="G8" s="55">
        <v>1247</v>
      </c>
      <c r="H8" s="55">
        <v>4724</v>
      </c>
      <c r="I8" s="102">
        <v>196.83333333333334</v>
      </c>
    </row>
    <row r="9" spans="1:9" ht="15.75">
      <c r="A9" s="41">
        <v>3</v>
      </c>
      <c r="B9" s="57" t="s">
        <v>52</v>
      </c>
      <c r="C9" s="103" t="s">
        <v>26</v>
      </c>
      <c r="D9" s="58">
        <v>1172</v>
      </c>
      <c r="E9" s="58">
        <v>1171</v>
      </c>
      <c r="F9" s="58">
        <v>1215</v>
      </c>
      <c r="G9" s="58">
        <v>1131</v>
      </c>
      <c r="H9" s="58">
        <v>4689</v>
      </c>
      <c r="I9" s="104">
        <v>195.375</v>
      </c>
    </row>
    <row r="10" spans="1:9" ht="15.75">
      <c r="A10" s="41">
        <v>4</v>
      </c>
      <c r="B10" s="62" t="s">
        <v>45</v>
      </c>
      <c r="C10" s="105" t="s">
        <v>15</v>
      </c>
      <c r="D10" s="63">
        <v>1178</v>
      </c>
      <c r="E10" s="63">
        <v>1162</v>
      </c>
      <c r="F10" s="63">
        <v>1092</v>
      </c>
      <c r="G10" s="63">
        <v>1251</v>
      </c>
      <c r="H10" s="63">
        <v>4683</v>
      </c>
      <c r="I10" s="106">
        <v>195.125</v>
      </c>
    </row>
    <row r="11" spans="1:9" ht="15.75">
      <c r="A11" s="41">
        <v>5</v>
      </c>
      <c r="B11" s="62" t="s">
        <v>47</v>
      </c>
      <c r="C11" s="105" t="s">
        <v>30</v>
      </c>
      <c r="D11" s="63">
        <v>1092</v>
      </c>
      <c r="E11" s="63">
        <v>1167</v>
      </c>
      <c r="F11" s="63">
        <v>1184</v>
      </c>
      <c r="G11" s="63">
        <v>1230</v>
      </c>
      <c r="H11" s="63">
        <v>4673</v>
      </c>
      <c r="I11" s="106">
        <v>194.70833333333334</v>
      </c>
    </row>
    <row r="12" spans="1:9" ht="15.75">
      <c r="A12" s="41">
        <v>6</v>
      </c>
      <c r="B12" s="62" t="s">
        <v>53</v>
      </c>
      <c r="C12" s="105" t="s">
        <v>30</v>
      </c>
      <c r="D12" s="63">
        <v>1177</v>
      </c>
      <c r="E12" s="63">
        <v>1155</v>
      </c>
      <c r="F12" s="63">
        <v>1092</v>
      </c>
      <c r="G12" s="63">
        <v>1129</v>
      </c>
      <c r="H12" s="63">
        <v>4553</v>
      </c>
      <c r="I12" s="106">
        <v>189.70833333333334</v>
      </c>
    </row>
    <row r="13" spans="1:9" ht="15.75">
      <c r="A13" s="41">
        <v>7</v>
      </c>
      <c r="B13" s="62" t="s">
        <v>50</v>
      </c>
      <c r="C13" s="105" t="s">
        <v>36</v>
      </c>
      <c r="D13" s="63">
        <v>1177</v>
      </c>
      <c r="E13" s="63">
        <v>1146</v>
      </c>
      <c r="F13" s="63">
        <v>1050</v>
      </c>
      <c r="G13" s="63">
        <v>1179</v>
      </c>
      <c r="H13" s="63">
        <v>4552</v>
      </c>
      <c r="I13" s="106">
        <v>189.66666666666666</v>
      </c>
    </row>
    <row r="14" spans="1:9" ht="15.75">
      <c r="A14" s="41">
        <v>8</v>
      </c>
      <c r="B14" s="62" t="s">
        <v>51</v>
      </c>
      <c r="C14" s="105" t="s">
        <v>19</v>
      </c>
      <c r="D14" s="63">
        <v>1063</v>
      </c>
      <c r="E14" s="63">
        <v>1177</v>
      </c>
      <c r="F14" s="63">
        <v>1166</v>
      </c>
      <c r="G14" s="63">
        <v>1132</v>
      </c>
      <c r="H14" s="63">
        <v>4538</v>
      </c>
      <c r="I14" s="106">
        <v>189.08333333333334</v>
      </c>
    </row>
    <row r="15" spans="1:9" ht="15.75">
      <c r="A15" s="41">
        <v>9</v>
      </c>
      <c r="B15" s="62" t="s">
        <v>54</v>
      </c>
      <c r="C15" s="105" t="s">
        <v>36</v>
      </c>
      <c r="D15" s="63">
        <v>1234</v>
      </c>
      <c r="E15" s="63">
        <v>1093</v>
      </c>
      <c r="F15" s="63">
        <v>1112</v>
      </c>
      <c r="G15" s="63">
        <v>1090</v>
      </c>
      <c r="H15" s="63">
        <v>4529</v>
      </c>
      <c r="I15" s="106">
        <v>188.70833333333334</v>
      </c>
    </row>
    <row r="16" spans="1:9" ht="15.75">
      <c r="A16" s="41">
        <v>10</v>
      </c>
      <c r="B16" s="62" t="s">
        <v>49</v>
      </c>
      <c r="C16" s="105" t="s">
        <v>15</v>
      </c>
      <c r="D16" s="63">
        <v>1089</v>
      </c>
      <c r="E16" s="63">
        <v>1158</v>
      </c>
      <c r="F16" s="63">
        <v>1050</v>
      </c>
      <c r="G16" s="63">
        <v>1202</v>
      </c>
      <c r="H16" s="63">
        <v>4499</v>
      </c>
      <c r="I16" s="106">
        <v>187.45833333333334</v>
      </c>
    </row>
    <row r="17" spans="1:9" ht="15.75">
      <c r="A17" s="41">
        <v>11</v>
      </c>
      <c r="B17" s="62" t="s">
        <v>63</v>
      </c>
      <c r="C17" s="105" t="s">
        <v>28</v>
      </c>
      <c r="D17" s="63">
        <v>1089</v>
      </c>
      <c r="E17" s="63">
        <v>1137</v>
      </c>
      <c r="F17" s="63">
        <v>1200</v>
      </c>
      <c r="G17" s="63">
        <v>1021</v>
      </c>
      <c r="H17" s="63">
        <v>4447</v>
      </c>
      <c r="I17" s="106">
        <v>185.29166666666666</v>
      </c>
    </row>
    <row r="18" spans="1:9" ht="15.75">
      <c r="A18" s="41">
        <v>12</v>
      </c>
      <c r="B18" s="62" t="s">
        <v>60</v>
      </c>
      <c r="C18" s="105" t="s">
        <v>17</v>
      </c>
      <c r="D18" s="63">
        <v>1125</v>
      </c>
      <c r="E18" s="63">
        <v>1163</v>
      </c>
      <c r="F18" s="63">
        <v>1105</v>
      </c>
      <c r="G18" s="63">
        <v>1044</v>
      </c>
      <c r="H18" s="63">
        <v>4437</v>
      </c>
      <c r="I18" s="106">
        <v>184.875</v>
      </c>
    </row>
    <row r="19" spans="1:9" ht="15.75">
      <c r="A19" s="41">
        <v>13</v>
      </c>
      <c r="B19" s="62" t="s">
        <v>56</v>
      </c>
      <c r="C19" s="105" t="s">
        <v>33</v>
      </c>
      <c r="D19" s="63">
        <v>1143</v>
      </c>
      <c r="E19" s="63">
        <v>1018</v>
      </c>
      <c r="F19" s="63">
        <v>1211</v>
      </c>
      <c r="G19" s="63">
        <v>1060</v>
      </c>
      <c r="H19" s="63">
        <v>4432</v>
      </c>
      <c r="I19" s="106">
        <v>184.66666666666666</v>
      </c>
    </row>
    <row r="20" spans="1:9" ht="15.75">
      <c r="A20" s="41">
        <v>14</v>
      </c>
      <c r="B20" s="62" t="s">
        <v>55</v>
      </c>
      <c r="C20" s="105" t="s">
        <v>28</v>
      </c>
      <c r="D20" s="63">
        <v>1099</v>
      </c>
      <c r="E20" s="63">
        <v>1148</v>
      </c>
      <c r="F20" s="63">
        <v>1066</v>
      </c>
      <c r="G20" s="63">
        <v>1082</v>
      </c>
      <c r="H20" s="63">
        <v>4395</v>
      </c>
      <c r="I20" s="106">
        <v>183.125</v>
      </c>
    </row>
    <row r="21" spans="1:9" ht="15.75">
      <c r="A21" s="41">
        <v>15</v>
      </c>
      <c r="B21" s="62" t="s">
        <v>44</v>
      </c>
      <c r="C21" s="105" t="s">
        <v>17</v>
      </c>
      <c r="D21" s="63">
        <v>1078</v>
      </c>
      <c r="E21" s="63">
        <v>983</v>
      </c>
      <c r="F21" s="63">
        <v>1052</v>
      </c>
      <c r="G21" s="63">
        <v>1276</v>
      </c>
      <c r="H21" s="63">
        <v>4389</v>
      </c>
      <c r="I21" s="106">
        <v>182.875</v>
      </c>
    </row>
    <row r="22" spans="1:9" ht="15.75">
      <c r="A22" s="41">
        <v>16</v>
      </c>
      <c r="B22" s="62" t="s">
        <v>58</v>
      </c>
      <c r="C22" s="105" t="s">
        <v>13</v>
      </c>
      <c r="D22" s="63">
        <v>1090</v>
      </c>
      <c r="E22" s="63">
        <v>1079</v>
      </c>
      <c r="F22" s="63">
        <v>1148</v>
      </c>
      <c r="G22" s="63">
        <v>1052</v>
      </c>
      <c r="H22" s="63">
        <v>4369</v>
      </c>
      <c r="I22" s="106">
        <v>182.04166666666666</v>
      </c>
    </row>
    <row r="23" spans="1:9" ht="15.75">
      <c r="A23" s="41">
        <v>17</v>
      </c>
      <c r="B23" s="62" t="s">
        <v>59</v>
      </c>
      <c r="C23" s="105" t="s">
        <v>13</v>
      </c>
      <c r="D23" s="63">
        <v>1035</v>
      </c>
      <c r="E23" s="63">
        <v>1167</v>
      </c>
      <c r="F23" s="63">
        <v>1027</v>
      </c>
      <c r="G23" s="63">
        <v>1046</v>
      </c>
      <c r="H23" s="63">
        <v>4275</v>
      </c>
      <c r="I23" s="106">
        <v>178.125</v>
      </c>
    </row>
    <row r="24" spans="1:9" ht="15.75">
      <c r="A24" s="41">
        <v>18</v>
      </c>
      <c r="B24" s="62" t="s">
        <v>57</v>
      </c>
      <c r="C24" s="105" t="s">
        <v>19</v>
      </c>
      <c r="D24" s="63">
        <v>1094</v>
      </c>
      <c r="E24" s="63">
        <v>1091</v>
      </c>
      <c r="F24" s="63">
        <v>1013</v>
      </c>
      <c r="G24" s="63">
        <v>1058</v>
      </c>
      <c r="H24" s="63">
        <v>4256</v>
      </c>
      <c r="I24" s="106">
        <v>177.33333333333334</v>
      </c>
    </row>
    <row r="25" spans="1:9" ht="15.75">
      <c r="A25" s="41">
        <v>19</v>
      </c>
      <c r="B25" s="62" t="s">
        <v>61</v>
      </c>
      <c r="C25" s="105" t="s">
        <v>62</v>
      </c>
      <c r="D25" s="63">
        <v>1087</v>
      </c>
      <c r="E25" s="63">
        <v>1097</v>
      </c>
      <c r="F25" s="63">
        <v>909</v>
      </c>
      <c r="G25" s="63">
        <v>1037</v>
      </c>
      <c r="H25" s="63">
        <v>4130</v>
      </c>
      <c r="I25" s="106">
        <v>172.08333333333334</v>
      </c>
    </row>
    <row r="26" spans="1:9" ht="15.75">
      <c r="A26" s="41">
        <v>20</v>
      </c>
      <c r="B26" s="62" t="s">
        <v>64</v>
      </c>
      <c r="C26" s="105" t="s">
        <v>62</v>
      </c>
      <c r="D26" s="63">
        <v>1005</v>
      </c>
      <c r="E26" s="63">
        <v>1078</v>
      </c>
      <c r="F26" s="63">
        <v>1060</v>
      </c>
      <c r="G26" s="63">
        <v>972</v>
      </c>
      <c r="H26" s="63">
        <v>4115</v>
      </c>
      <c r="I26" s="106">
        <v>171.45833333333334</v>
      </c>
    </row>
  </sheetData>
  <mergeCells count="2">
    <mergeCell ref="B1:I1"/>
    <mergeCell ref="B3:I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4" sqref="B4"/>
    </sheetView>
  </sheetViews>
  <sheetFormatPr defaultColWidth="11.421875" defaultRowHeight="12.75"/>
  <cols>
    <col min="1" max="1" width="3.8515625" style="0" bestFit="1" customWidth="1"/>
    <col min="2" max="2" width="24.8515625" style="0" bestFit="1" customWidth="1"/>
    <col min="3" max="3" width="9.421875" style="0" bestFit="1" customWidth="1"/>
    <col min="4" max="4" width="8.140625" style="0" bestFit="1" customWidth="1"/>
    <col min="5" max="5" width="8.57421875" style="0" bestFit="1" customWidth="1"/>
    <col min="6" max="6" width="11.57421875" style="0" bestFit="1" customWidth="1"/>
    <col min="7" max="7" width="7.140625" style="0" bestFit="1" customWidth="1"/>
    <col min="8" max="8" width="11.00390625" style="0" bestFit="1" customWidth="1"/>
  </cols>
  <sheetData>
    <row r="1" spans="1:8" ht="18">
      <c r="A1" s="41"/>
      <c r="B1" s="29" t="s">
        <v>0</v>
      </c>
      <c r="C1" s="29"/>
      <c r="D1" s="29"/>
      <c r="E1" s="29"/>
      <c r="F1" s="29"/>
      <c r="G1" s="29"/>
      <c r="H1" s="29"/>
    </row>
    <row r="2" spans="1:8" ht="18">
      <c r="A2" s="41"/>
      <c r="B2" s="29" t="s">
        <v>78</v>
      </c>
      <c r="C2" s="29"/>
      <c r="D2" s="29"/>
      <c r="E2" s="29"/>
      <c r="F2" s="29"/>
      <c r="G2" s="29"/>
      <c r="H2" s="29"/>
    </row>
    <row r="3" spans="1:8" ht="15.75">
      <c r="A3" s="41"/>
      <c r="C3" s="3"/>
      <c r="D3" s="3"/>
      <c r="E3" s="3"/>
      <c r="F3" s="3"/>
      <c r="G3" s="42"/>
      <c r="H3" s="43"/>
    </row>
    <row r="4" spans="1:8" ht="15.75">
      <c r="A4" s="41"/>
      <c r="B4" s="4" t="s">
        <v>70</v>
      </c>
      <c r="C4" s="6" t="s">
        <v>73</v>
      </c>
      <c r="D4" s="6" t="s">
        <v>74</v>
      </c>
      <c r="E4" s="6" t="s">
        <v>75</v>
      </c>
      <c r="F4" s="6" t="s">
        <v>79</v>
      </c>
      <c r="G4" s="6" t="s">
        <v>10</v>
      </c>
      <c r="H4" s="44" t="s">
        <v>11</v>
      </c>
    </row>
    <row r="5" spans="1:8" ht="15.75">
      <c r="A5" s="41"/>
      <c r="C5" s="3"/>
      <c r="D5" s="3"/>
      <c r="E5" s="3"/>
      <c r="F5" s="3"/>
      <c r="G5" s="42"/>
      <c r="H5" s="43"/>
    </row>
    <row r="6" spans="1:8" ht="15.75">
      <c r="A6" s="41">
        <v>1</v>
      </c>
      <c r="B6" s="60" t="s">
        <v>45</v>
      </c>
      <c r="C6" s="61">
        <v>1178</v>
      </c>
      <c r="D6" s="61">
        <v>1162</v>
      </c>
      <c r="E6" s="61">
        <v>1092</v>
      </c>
      <c r="F6" s="61">
        <v>1251</v>
      </c>
      <c r="G6" s="46">
        <v>4683</v>
      </c>
      <c r="H6" s="47">
        <v>195.125</v>
      </c>
    </row>
    <row r="7" spans="1:8" ht="15.75">
      <c r="A7" s="41"/>
      <c r="B7" s="62" t="s">
        <v>14</v>
      </c>
      <c r="C7" s="63">
        <v>1046</v>
      </c>
      <c r="D7" s="63">
        <v>1268</v>
      </c>
      <c r="E7" s="63">
        <v>1121</v>
      </c>
      <c r="F7" s="63">
        <v>1137</v>
      </c>
      <c r="G7" s="49">
        <v>4572</v>
      </c>
      <c r="H7" s="50">
        <v>190.5</v>
      </c>
    </row>
    <row r="8" spans="1:8" ht="15.75">
      <c r="A8" s="41"/>
      <c r="B8" s="62" t="s">
        <v>49</v>
      </c>
      <c r="C8" s="63">
        <v>1089</v>
      </c>
      <c r="D8" s="63">
        <v>1158</v>
      </c>
      <c r="E8" s="63">
        <v>1050</v>
      </c>
      <c r="F8" s="63">
        <v>1202</v>
      </c>
      <c r="G8" s="49">
        <v>4499</v>
      </c>
      <c r="H8" s="50">
        <v>187.45833333333334</v>
      </c>
    </row>
    <row r="9" spans="1:8" ht="15.75">
      <c r="A9" s="41"/>
      <c r="B9" s="62" t="s">
        <v>22</v>
      </c>
      <c r="C9" s="63">
        <v>1111</v>
      </c>
      <c r="D9" s="63">
        <v>1004</v>
      </c>
      <c r="E9" s="63">
        <v>1031</v>
      </c>
      <c r="F9" s="63">
        <v>1066</v>
      </c>
      <c r="G9" s="49">
        <v>4212</v>
      </c>
      <c r="H9" s="50">
        <v>175.5</v>
      </c>
    </row>
    <row r="10" spans="1:8" ht="15.75">
      <c r="A10" s="41"/>
      <c r="B10" s="51" t="s">
        <v>15</v>
      </c>
      <c r="C10" s="52">
        <f>SUM(C6:C9)</f>
        <v>4424</v>
      </c>
      <c r="D10" s="52">
        <f>SUM(D6:D9)</f>
        <v>4592</v>
      </c>
      <c r="E10" s="52">
        <f>SUM(E6:E9)</f>
        <v>4294</v>
      </c>
      <c r="F10" s="52">
        <f>SUM(F6:F9)</f>
        <v>4656</v>
      </c>
      <c r="G10" s="52">
        <f>SUM(G6:G9)</f>
        <v>17966</v>
      </c>
      <c r="H10" s="53">
        <f>G10/96</f>
        <v>187.14583333333334</v>
      </c>
    </row>
    <row r="11" spans="1:8" ht="15.75">
      <c r="A11" s="41"/>
      <c r="C11" s="3"/>
      <c r="D11" s="3"/>
      <c r="E11" s="3"/>
      <c r="F11" s="3"/>
      <c r="G11" s="42"/>
      <c r="H11" s="43"/>
    </row>
    <row r="12" spans="1:8" ht="15.75">
      <c r="A12" s="41">
        <v>2</v>
      </c>
      <c r="B12" s="60" t="s">
        <v>46</v>
      </c>
      <c r="C12" s="61">
        <v>1159</v>
      </c>
      <c r="D12" s="61">
        <v>1153</v>
      </c>
      <c r="E12" s="61">
        <v>1165</v>
      </c>
      <c r="F12" s="61">
        <v>1247</v>
      </c>
      <c r="G12" s="46">
        <v>4724</v>
      </c>
      <c r="H12" s="47">
        <v>196.83333333333334</v>
      </c>
    </row>
    <row r="13" spans="1:8" ht="15.75">
      <c r="A13" s="41"/>
      <c r="B13" s="62" t="s">
        <v>52</v>
      </c>
      <c r="C13" s="63">
        <v>1172</v>
      </c>
      <c r="D13" s="63">
        <v>1171</v>
      </c>
      <c r="E13" s="63">
        <v>1215</v>
      </c>
      <c r="F13" s="63">
        <v>1131</v>
      </c>
      <c r="G13" s="49">
        <v>4689</v>
      </c>
      <c r="H13" s="50">
        <v>195.375</v>
      </c>
    </row>
    <row r="14" spans="1:8" ht="15.75">
      <c r="A14" s="41"/>
      <c r="B14" s="62" t="s">
        <v>71</v>
      </c>
      <c r="C14" s="63">
        <v>1060</v>
      </c>
      <c r="D14" s="63">
        <v>1082</v>
      </c>
      <c r="E14" s="63">
        <v>1096</v>
      </c>
      <c r="F14" s="63">
        <v>1012</v>
      </c>
      <c r="G14" s="49">
        <v>4250</v>
      </c>
      <c r="H14" s="50">
        <v>177.08333333333334</v>
      </c>
    </row>
    <row r="15" spans="1:8" ht="15.75">
      <c r="A15" s="41"/>
      <c r="B15" s="62" t="s">
        <v>66</v>
      </c>
      <c r="C15" s="63">
        <v>911</v>
      </c>
      <c r="D15" s="63">
        <v>1064</v>
      </c>
      <c r="E15" s="63">
        <v>1170</v>
      </c>
      <c r="F15" s="63">
        <v>911</v>
      </c>
      <c r="G15" s="49">
        <v>4056</v>
      </c>
      <c r="H15" s="50">
        <v>169</v>
      </c>
    </row>
    <row r="16" spans="1:8" ht="15.75">
      <c r="A16" s="41"/>
      <c r="B16" s="54" t="s">
        <v>26</v>
      </c>
      <c r="C16" s="55">
        <f>SUM(C12:C15)</f>
        <v>4302</v>
      </c>
      <c r="D16" s="55">
        <f>SUM(D12:D15)</f>
        <v>4470</v>
      </c>
      <c r="E16" s="55">
        <f>SUM(E12:E15)</f>
        <v>4646</v>
      </c>
      <c r="F16" s="55">
        <f>SUM(F12:F15)</f>
        <v>4301</v>
      </c>
      <c r="G16" s="55">
        <f>SUM(G12:G15)</f>
        <v>17719</v>
      </c>
      <c r="H16" s="56">
        <f>G16/96</f>
        <v>184.57291666666666</v>
      </c>
    </row>
    <row r="17" spans="1:8" ht="15.75">
      <c r="A17" s="41"/>
      <c r="C17" s="3"/>
      <c r="D17" s="3"/>
      <c r="E17" s="3"/>
      <c r="F17" s="3"/>
      <c r="G17" s="42"/>
      <c r="H17" s="43"/>
    </row>
    <row r="18" spans="1:8" ht="15.75">
      <c r="A18" s="41">
        <v>3</v>
      </c>
      <c r="B18" s="60" t="s">
        <v>47</v>
      </c>
      <c r="C18" s="61">
        <v>1092</v>
      </c>
      <c r="D18" s="61">
        <v>1167</v>
      </c>
      <c r="E18" s="61">
        <v>1184</v>
      </c>
      <c r="F18" s="61">
        <v>1230</v>
      </c>
      <c r="G18" s="46">
        <v>4673</v>
      </c>
      <c r="H18" s="47">
        <v>194.70833333333334</v>
      </c>
    </row>
    <row r="19" spans="1:8" ht="15.75">
      <c r="A19" s="41"/>
      <c r="B19" s="62" t="s">
        <v>53</v>
      </c>
      <c r="C19" s="63">
        <v>1177</v>
      </c>
      <c r="D19" s="63">
        <v>1155</v>
      </c>
      <c r="E19" s="63">
        <v>1092</v>
      </c>
      <c r="F19" s="63">
        <v>1129</v>
      </c>
      <c r="G19" s="49">
        <v>4553</v>
      </c>
      <c r="H19" s="50">
        <v>189.70833333333334</v>
      </c>
    </row>
    <row r="20" spans="1:8" ht="15.75">
      <c r="A20" s="41"/>
      <c r="B20" s="62" t="s">
        <v>29</v>
      </c>
      <c r="C20" s="63">
        <v>1114</v>
      </c>
      <c r="D20" s="63">
        <v>1093</v>
      </c>
      <c r="E20" s="63">
        <v>1060</v>
      </c>
      <c r="F20" s="63">
        <v>992</v>
      </c>
      <c r="G20" s="49">
        <v>4259</v>
      </c>
      <c r="H20" s="50">
        <v>177.45833333333334</v>
      </c>
    </row>
    <row r="21" spans="1:8" ht="15.75">
      <c r="A21" s="41"/>
      <c r="B21" s="62" t="s">
        <v>34</v>
      </c>
      <c r="C21" s="63">
        <v>1070</v>
      </c>
      <c r="D21" s="63">
        <v>1052</v>
      </c>
      <c r="E21" s="63">
        <v>1041</v>
      </c>
      <c r="F21" s="63">
        <v>967</v>
      </c>
      <c r="G21" s="49">
        <v>4130</v>
      </c>
      <c r="H21" s="50">
        <v>172.08333333333334</v>
      </c>
    </row>
    <row r="22" spans="1:8" ht="15.75">
      <c r="A22" s="41"/>
      <c r="B22" s="57" t="s">
        <v>30</v>
      </c>
      <c r="C22" s="58">
        <f>SUM(C18:C21)</f>
        <v>4453</v>
      </c>
      <c r="D22" s="58">
        <f>SUM(D18:D21)</f>
        <v>4467</v>
      </c>
      <c r="E22" s="58">
        <f>SUM(E18:E21)</f>
        <v>4377</v>
      </c>
      <c r="F22" s="58">
        <f>SUM(F18:F21)</f>
        <v>4318</v>
      </c>
      <c r="G22" s="58">
        <f>SUM(G18:G21)</f>
        <v>17615</v>
      </c>
      <c r="H22" s="59">
        <f>G22/96</f>
        <v>183.48958333333334</v>
      </c>
    </row>
    <row r="23" spans="1:8" ht="15.75">
      <c r="A23" s="41"/>
      <c r="C23" s="3"/>
      <c r="D23" s="3"/>
      <c r="E23" s="3"/>
      <c r="F23" s="3"/>
      <c r="G23" s="42"/>
      <c r="H23" s="43"/>
    </row>
    <row r="24" spans="1:8" ht="15.75">
      <c r="A24" s="41">
        <v>4</v>
      </c>
      <c r="B24" s="60" t="s">
        <v>60</v>
      </c>
      <c r="C24" s="61">
        <v>1125</v>
      </c>
      <c r="D24" s="61">
        <v>1163</v>
      </c>
      <c r="E24" s="61">
        <v>1105</v>
      </c>
      <c r="F24" s="61">
        <v>1044</v>
      </c>
      <c r="G24" s="46">
        <v>4437</v>
      </c>
      <c r="H24" s="47">
        <v>184.875</v>
      </c>
    </row>
    <row r="25" spans="1:8" ht="15.75">
      <c r="A25" s="41"/>
      <c r="B25" s="62" t="s">
        <v>44</v>
      </c>
      <c r="C25" s="63">
        <v>1078</v>
      </c>
      <c r="D25" s="63">
        <v>983</v>
      </c>
      <c r="E25" s="63">
        <v>1052</v>
      </c>
      <c r="F25" s="63">
        <v>1276</v>
      </c>
      <c r="G25" s="49">
        <v>4389</v>
      </c>
      <c r="H25" s="50">
        <v>182.875</v>
      </c>
    </row>
    <row r="26" spans="1:8" ht="15.75">
      <c r="A26" s="41"/>
      <c r="B26" s="62" t="s">
        <v>16</v>
      </c>
      <c r="C26" s="63">
        <v>1018</v>
      </c>
      <c r="D26" s="63">
        <v>1092</v>
      </c>
      <c r="E26" s="63">
        <v>1088</v>
      </c>
      <c r="F26" s="63">
        <v>1107</v>
      </c>
      <c r="G26" s="49">
        <v>4305</v>
      </c>
      <c r="H26" s="50">
        <v>179.375</v>
      </c>
    </row>
    <row r="27" spans="1:8" ht="15.75">
      <c r="A27" s="41"/>
      <c r="B27" s="62" t="s">
        <v>23</v>
      </c>
      <c r="C27" s="63">
        <v>1037</v>
      </c>
      <c r="D27" s="63">
        <v>1036</v>
      </c>
      <c r="E27" s="63">
        <v>1161</v>
      </c>
      <c r="F27" s="63">
        <v>1049</v>
      </c>
      <c r="G27" s="49">
        <v>4283</v>
      </c>
      <c r="H27" s="50">
        <v>178.45833333333334</v>
      </c>
    </row>
    <row r="28" spans="1:8" ht="15.75">
      <c r="A28" s="41"/>
      <c r="B28" s="64" t="s">
        <v>17</v>
      </c>
      <c r="C28" s="65">
        <f>SUM(C24:C27)</f>
        <v>4258</v>
      </c>
      <c r="D28" s="65">
        <f>SUM(D24:D27)</f>
        <v>4274</v>
      </c>
      <c r="E28" s="65">
        <f>SUM(E24:E27)</f>
        <v>4406</v>
      </c>
      <c r="F28" s="65">
        <f>SUM(F24:F27)</f>
        <v>4476</v>
      </c>
      <c r="G28" s="65">
        <f>SUM(G24:G27)</f>
        <v>17414</v>
      </c>
      <c r="H28" s="66">
        <f>G28/96</f>
        <v>181.39583333333334</v>
      </c>
    </row>
    <row r="29" spans="1:8" ht="15.75">
      <c r="A29" s="41"/>
      <c r="C29" s="3"/>
      <c r="D29" s="3"/>
      <c r="E29" s="3"/>
      <c r="F29" s="3"/>
      <c r="G29" s="42"/>
      <c r="H29" s="43"/>
    </row>
    <row r="30" spans="1:8" ht="15.75">
      <c r="A30" s="41">
        <v>5</v>
      </c>
      <c r="B30" s="60" t="s">
        <v>50</v>
      </c>
      <c r="C30" s="61">
        <v>1177</v>
      </c>
      <c r="D30" s="61">
        <v>1146</v>
      </c>
      <c r="E30" s="61">
        <v>1050</v>
      </c>
      <c r="F30" s="61">
        <v>1179</v>
      </c>
      <c r="G30" s="46">
        <v>4552</v>
      </c>
      <c r="H30" s="47">
        <v>189.66666666666666</v>
      </c>
    </row>
    <row r="31" spans="1:8" ht="15.75">
      <c r="A31" s="41"/>
      <c r="B31" s="62" t="s">
        <v>54</v>
      </c>
      <c r="C31" s="63">
        <v>1234</v>
      </c>
      <c r="D31" s="63">
        <v>1093</v>
      </c>
      <c r="E31" s="63">
        <v>1112</v>
      </c>
      <c r="F31" s="63">
        <v>1090</v>
      </c>
      <c r="G31" s="49">
        <v>4529</v>
      </c>
      <c r="H31" s="50">
        <v>188.70833333333334</v>
      </c>
    </row>
    <row r="32" spans="1:8" ht="15.75">
      <c r="A32" s="41"/>
      <c r="B32" s="62" t="s">
        <v>35</v>
      </c>
      <c r="C32" s="63">
        <v>1002</v>
      </c>
      <c r="D32" s="63">
        <v>994</v>
      </c>
      <c r="E32" s="63">
        <v>1197</v>
      </c>
      <c r="F32" s="63">
        <v>958</v>
      </c>
      <c r="G32" s="49">
        <v>4151</v>
      </c>
      <c r="H32" s="50">
        <v>172.95833333333334</v>
      </c>
    </row>
    <row r="33" spans="1:8" ht="15.75">
      <c r="A33" s="41"/>
      <c r="B33" s="62" t="s">
        <v>38</v>
      </c>
      <c r="C33" s="63">
        <v>1009</v>
      </c>
      <c r="D33" s="63">
        <v>1056</v>
      </c>
      <c r="E33" s="63">
        <v>1026</v>
      </c>
      <c r="F33" s="63">
        <v>929</v>
      </c>
      <c r="G33" s="49">
        <v>4020</v>
      </c>
      <c r="H33" s="50">
        <v>167.5</v>
      </c>
    </row>
    <row r="34" spans="1:8" ht="15.75">
      <c r="A34" s="41"/>
      <c r="B34" s="64" t="s">
        <v>36</v>
      </c>
      <c r="C34" s="65">
        <f>SUM(C30:C33)</f>
        <v>4422</v>
      </c>
      <c r="D34" s="65">
        <f>SUM(D30:D33)</f>
        <v>4289</v>
      </c>
      <c r="E34" s="65">
        <f>SUM(E30:E33)</f>
        <v>4385</v>
      </c>
      <c r="F34" s="65">
        <f>SUM(F30:F33)</f>
        <v>4156</v>
      </c>
      <c r="G34" s="65">
        <f>SUM(G30:G33)</f>
        <v>17252</v>
      </c>
      <c r="H34" s="66">
        <f>G34/96</f>
        <v>179.70833333333334</v>
      </c>
    </row>
    <row r="35" spans="1:8" ht="15.75">
      <c r="A35" s="41"/>
      <c r="C35" s="3"/>
      <c r="D35" s="3"/>
      <c r="E35" s="3"/>
      <c r="F35" s="3"/>
      <c r="G35" s="42"/>
      <c r="H35" s="43"/>
    </row>
    <row r="36" spans="1:8" ht="15.75">
      <c r="A36" s="41">
        <v>6</v>
      </c>
      <c r="B36" s="60" t="s">
        <v>48</v>
      </c>
      <c r="C36" s="61">
        <v>1237</v>
      </c>
      <c r="D36" s="61">
        <v>1166</v>
      </c>
      <c r="E36" s="61">
        <v>1170</v>
      </c>
      <c r="F36" s="61">
        <v>1230</v>
      </c>
      <c r="G36" s="46">
        <v>4803</v>
      </c>
      <c r="H36" s="47">
        <v>200.125</v>
      </c>
    </row>
    <row r="37" spans="1:8" ht="15.75">
      <c r="A37" s="41"/>
      <c r="B37" s="62" t="s">
        <v>56</v>
      </c>
      <c r="C37" s="63">
        <v>1143</v>
      </c>
      <c r="D37" s="63">
        <v>1018</v>
      </c>
      <c r="E37" s="63">
        <v>1211</v>
      </c>
      <c r="F37" s="63">
        <v>1060</v>
      </c>
      <c r="G37" s="49">
        <v>4432</v>
      </c>
      <c r="H37" s="50">
        <v>184.66666666666666</v>
      </c>
    </row>
    <row r="38" spans="1:8" ht="15.75">
      <c r="A38" s="41"/>
      <c r="B38" s="62" t="s">
        <v>37</v>
      </c>
      <c r="C38" s="63">
        <v>1024</v>
      </c>
      <c r="D38" s="63">
        <v>922</v>
      </c>
      <c r="E38" s="63">
        <v>1044</v>
      </c>
      <c r="F38" s="63">
        <v>955</v>
      </c>
      <c r="G38" s="49">
        <v>3945</v>
      </c>
      <c r="H38" s="50">
        <v>164.375</v>
      </c>
    </row>
    <row r="39" spans="1:8" ht="15.75">
      <c r="A39" s="41"/>
      <c r="B39" s="62" t="s">
        <v>32</v>
      </c>
      <c r="C39" s="63">
        <v>1069</v>
      </c>
      <c r="D39" s="63">
        <v>900</v>
      </c>
      <c r="E39" s="63">
        <v>924</v>
      </c>
      <c r="F39" s="63">
        <v>978</v>
      </c>
      <c r="G39" s="49">
        <v>3871</v>
      </c>
      <c r="H39" s="50">
        <v>161.29166666666666</v>
      </c>
    </row>
    <row r="40" spans="1:8" ht="15.75">
      <c r="A40" s="41"/>
      <c r="B40" s="64" t="s">
        <v>33</v>
      </c>
      <c r="C40" s="65">
        <f>SUM(C36:C39)</f>
        <v>4473</v>
      </c>
      <c r="D40" s="65">
        <f>SUM(D36:D39)</f>
        <v>4006</v>
      </c>
      <c r="E40" s="65">
        <f>SUM(E36:E39)</f>
        <v>4349</v>
      </c>
      <c r="F40" s="65">
        <f>SUM(F36:F39)</f>
        <v>4223</v>
      </c>
      <c r="G40" s="65">
        <f>SUM(G36:G39)</f>
        <v>17051</v>
      </c>
      <c r="H40" s="66">
        <f>G40/96</f>
        <v>177.61458333333334</v>
      </c>
    </row>
    <row r="41" spans="1:8" ht="15.75">
      <c r="A41" s="41"/>
      <c r="C41" s="3"/>
      <c r="D41" s="3"/>
      <c r="E41" s="3"/>
      <c r="F41" s="3"/>
      <c r="G41" s="42"/>
      <c r="H41" s="43"/>
    </row>
    <row r="42" spans="1:8" ht="15.75">
      <c r="A42" s="41">
        <v>7</v>
      </c>
      <c r="B42" s="60" t="s">
        <v>12</v>
      </c>
      <c r="C42" s="61">
        <v>1037</v>
      </c>
      <c r="D42" s="61">
        <v>1163</v>
      </c>
      <c r="E42" s="61">
        <v>1082</v>
      </c>
      <c r="F42" s="61">
        <v>1181</v>
      </c>
      <c r="G42" s="46">
        <v>4463</v>
      </c>
      <c r="H42" s="47">
        <v>185.95833333333334</v>
      </c>
    </row>
    <row r="43" spans="1:8" ht="15.75">
      <c r="A43" s="41"/>
      <c r="B43" s="62" t="s">
        <v>58</v>
      </c>
      <c r="C43" s="63">
        <v>1090</v>
      </c>
      <c r="D43" s="63">
        <v>1079</v>
      </c>
      <c r="E43" s="63">
        <v>1148</v>
      </c>
      <c r="F43" s="63">
        <v>1052</v>
      </c>
      <c r="G43" s="49">
        <v>4369</v>
      </c>
      <c r="H43" s="50">
        <v>182.04166666666666</v>
      </c>
    </row>
    <row r="44" spans="1:8" ht="15.75">
      <c r="A44" s="41"/>
      <c r="B44" s="62" t="s">
        <v>59</v>
      </c>
      <c r="C44" s="63">
        <v>1035</v>
      </c>
      <c r="D44" s="63">
        <v>1167</v>
      </c>
      <c r="E44" s="63">
        <v>1027</v>
      </c>
      <c r="F44" s="63">
        <v>1046</v>
      </c>
      <c r="G44" s="49">
        <v>4275</v>
      </c>
      <c r="H44" s="50">
        <v>178.125</v>
      </c>
    </row>
    <row r="45" spans="1:8" ht="15.75">
      <c r="A45" s="41"/>
      <c r="B45" s="62" t="s">
        <v>31</v>
      </c>
      <c r="C45" s="63">
        <v>942</v>
      </c>
      <c r="D45" s="63">
        <v>1031</v>
      </c>
      <c r="E45" s="63">
        <v>968</v>
      </c>
      <c r="F45" s="63">
        <v>978</v>
      </c>
      <c r="G45" s="49">
        <v>3919</v>
      </c>
      <c r="H45" s="50">
        <v>163.29166666666666</v>
      </c>
    </row>
    <row r="46" spans="1:8" ht="15.75">
      <c r="A46" s="41"/>
      <c r="B46" s="64" t="s">
        <v>13</v>
      </c>
      <c r="C46" s="65">
        <f>SUM(C42:C45)</f>
        <v>4104</v>
      </c>
      <c r="D46" s="65">
        <f>SUM(D42:D45)</f>
        <v>4440</v>
      </c>
      <c r="E46" s="65">
        <f>SUM(E42:E45)</f>
        <v>4225</v>
      </c>
      <c r="F46" s="65">
        <f>SUM(F42:F45)</f>
        <v>4257</v>
      </c>
      <c r="G46" s="65">
        <f>SUM(G42:G45)</f>
        <v>17026</v>
      </c>
      <c r="H46" s="66">
        <f>G46/96</f>
        <v>177.35416666666666</v>
      </c>
    </row>
    <row r="47" spans="1:8" ht="15.75">
      <c r="A47" s="41"/>
      <c r="C47" s="3"/>
      <c r="D47" s="3"/>
      <c r="E47" s="3"/>
      <c r="F47" s="3"/>
      <c r="G47" s="42"/>
      <c r="H47" s="43"/>
    </row>
    <row r="48" spans="1:8" ht="15.75">
      <c r="A48" s="41">
        <v>8</v>
      </c>
      <c r="B48" s="60" t="s">
        <v>51</v>
      </c>
      <c r="C48" s="61">
        <v>1063</v>
      </c>
      <c r="D48" s="61">
        <v>1177</v>
      </c>
      <c r="E48" s="61">
        <v>1166</v>
      </c>
      <c r="F48" s="61">
        <v>1132</v>
      </c>
      <c r="G48" s="46">
        <v>4538</v>
      </c>
      <c r="H48" s="47">
        <v>189.08333333333334</v>
      </c>
    </row>
    <row r="49" spans="1:8" ht="15.75">
      <c r="A49" s="41"/>
      <c r="B49" s="62" t="s">
        <v>57</v>
      </c>
      <c r="C49" s="63">
        <v>1094</v>
      </c>
      <c r="D49" s="63">
        <v>1091</v>
      </c>
      <c r="E49" s="63">
        <v>1013</v>
      </c>
      <c r="F49" s="63">
        <v>1058</v>
      </c>
      <c r="G49" s="49">
        <v>4256</v>
      </c>
      <c r="H49" s="50">
        <v>177.33333333333334</v>
      </c>
    </row>
    <row r="50" spans="1:8" ht="15.75">
      <c r="A50" s="41"/>
      <c r="B50" s="62" t="s">
        <v>24</v>
      </c>
      <c r="C50" s="63">
        <v>1041</v>
      </c>
      <c r="D50" s="63">
        <v>1005</v>
      </c>
      <c r="E50" s="63">
        <v>1068</v>
      </c>
      <c r="F50" s="63">
        <v>1038</v>
      </c>
      <c r="G50" s="49">
        <v>4152</v>
      </c>
      <c r="H50" s="50">
        <v>173</v>
      </c>
    </row>
    <row r="51" spans="1:8" ht="15.75">
      <c r="A51" s="41"/>
      <c r="B51" s="62" t="s">
        <v>18</v>
      </c>
      <c r="C51" s="63">
        <v>1047</v>
      </c>
      <c r="D51" s="63">
        <v>925</v>
      </c>
      <c r="E51" s="63">
        <v>941</v>
      </c>
      <c r="F51" s="63">
        <v>1077</v>
      </c>
      <c r="G51" s="49">
        <v>3990</v>
      </c>
      <c r="H51" s="50">
        <v>166.25</v>
      </c>
    </row>
    <row r="52" spans="1:8" ht="15.75">
      <c r="A52" s="41"/>
      <c r="B52" s="64" t="s">
        <v>19</v>
      </c>
      <c r="C52" s="65">
        <f>SUM(C48:C51)</f>
        <v>4245</v>
      </c>
      <c r="D52" s="65">
        <f>SUM(D48:D51)</f>
        <v>4198</v>
      </c>
      <c r="E52" s="65">
        <f>SUM(E48:E51)</f>
        <v>4188</v>
      </c>
      <c r="F52" s="65">
        <f>SUM(F48:F51)</f>
        <v>4305</v>
      </c>
      <c r="G52" s="65">
        <f>SUM(G48:G51)</f>
        <v>16936</v>
      </c>
      <c r="H52" s="66">
        <f>G52/96</f>
        <v>176.41666666666666</v>
      </c>
    </row>
    <row r="53" spans="1:8" ht="15.75">
      <c r="A53" s="41"/>
      <c r="C53" s="3"/>
      <c r="D53" s="3"/>
      <c r="E53" s="3"/>
      <c r="F53" s="3"/>
      <c r="G53" s="42"/>
      <c r="H53" s="43"/>
    </row>
    <row r="54" spans="1:8" ht="15.75">
      <c r="A54" s="41">
        <v>9</v>
      </c>
      <c r="B54" s="60" t="s">
        <v>61</v>
      </c>
      <c r="C54" s="61">
        <v>1087</v>
      </c>
      <c r="D54" s="61">
        <v>1097</v>
      </c>
      <c r="E54" s="61">
        <v>909</v>
      </c>
      <c r="F54" s="61">
        <v>1037</v>
      </c>
      <c r="G54" s="46">
        <v>4130</v>
      </c>
      <c r="H54" s="47">
        <v>172.08333333333334</v>
      </c>
    </row>
    <row r="55" spans="1:8" ht="15.75">
      <c r="A55" s="41"/>
      <c r="B55" s="62" t="s">
        <v>64</v>
      </c>
      <c r="C55" s="63">
        <v>1005</v>
      </c>
      <c r="D55" s="63">
        <v>1078</v>
      </c>
      <c r="E55" s="63">
        <v>1060</v>
      </c>
      <c r="F55" s="63">
        <v>972</v>
      </c>
      <c r="G55" s="49">
        <v>4115</v>
      </c>
      <c r="H55" s="50">
        <v>171.45833333333334</v>
      </c>
    </row>
    <row r="56" spans="1:8" ht="15.75">
      <c r="A56" s="41"/>
      <c r="B56" s="62" t="s">
        <v>20</v>
      </c>
      <c r="C56" s="63">
        <v>918</v>
      </c>
      <c r="D56" s="63">
        <v>911</v>
      </c>
      <c r="E56" s="63">
        <v>1042</v>
      </c>
      <c r="F56" s="63">
        <v>1072</v>
      </c>
      <c r="G56" s="49">
        <v>3943</v>
      </c>
      <c r="H56" s="50">
        <v>164.29166666666666</v>
      </c>
    </row>
    <row r="57" spans="1:8" ht="15.75">
      <c r="A57" s="41"/>
      <c r="B57" s="62" t="s">
        <v>40</v>
      </c>
      <c r="C57" s="63">
        <v>990</v>
      </c>
      <c r="D57" s="63">
        <v>966</v>
      </c>
      <c r="E57" s="63">
        <v>989</v>
      </c>
      <c r="F57" s="63">
        <v>877</v>
      </c>
      <c r="G57" s="49">
        <v>3822</v>
      </c>
      <c r="H57" s="50">
        <v>159.25</v>
      </c>
    </row>
    <row r="58" spans="1:8" ht="15.75">
      <c r="A58" s="41"/>
      <c r="B58" s="64" t="s">
        <v>62</v>
      </c>
      <c r="C58" s="65">
        <f>SUM(C54:C57)</f>
        <v>4000</v>
      </c>
      <c r="D58" s="65">
        <f>SUM(D54:D57)</f>
        <v>4052</v>
      </c>
      <c r="E58" s="65">
        <f>SUM(E54:E57)</f>
        <v>4000</v>
      </c>
      <c r="F58" s="65">
        <f>SUM(F54:F57)</f>
        <v>3958</v>
      </c>
      <c r="G58" s="65">
        <f>SUM(G54:G57)</f>
        <v>16010</v>
      </c>
      <c r="H58" s="66">
        <f>G58/96</f>
        <v>166.77083333333334</v>
      </c>
    </row>
    <row r="59" spans="1:8" ht="15.75">
      <c r="A59" s="41"/>
      <c r="C59" s="3"/>
      <c r="D59" s="3"/>
      <c r="E59" s="3"/>
      <c r="F59" s="3"/>
      <c r="G59" s="42"/>
      <c r="H59" s="43"/>
    </row>
    <row r="60" spans="1:8" ht="15.75">
      <c r="A60" s="41">
        <v>10</v>
      </c>
      <c r="B60" s="60" t="s">
        <v>63</v>
      </c>
      <c r="C60" s="61">
        <v>1089</v>
      </c>
      <c r="D60" s="61">
        <v>1137</v>
      </c>
      <c r="E60" s="61">
        <v>1200</v>
      </c>
      <c r="F60" s="61">
        <v>1021</v>
      </c>
      <c r="G60" s="46">
        <v>4447</v>
      </c>
      <c r="H60" s="47">
        <v>185.29166666666666</v>
      </c>
    </row>
    <row r="61" spans="1:8" ht="15.75">
      <c r="A61" s="41"/>
      <c r="B61" s="62" t="s">
        <v>55</v>
      </c>
      <c r="C61" s="63">
        <v>1099</v>
      </c>
      <c r="D61" s="63">
        <v>1148</v>
      </c>
      <c r="E61" s="63">
        <v>1066</v>
      </c>
      <c r="F61" s="63">
        <v>1082</v>
      </c>
      <c r="G61" s="49">
        <v>4395</v>
      </c>
      <c r="H61" s="50">
        <v>183.125</v>
      </c>
    </row>
    <row r="62" spans="1:8" ht="15.75">
      <c r="A62" s="41"/>
      <c r="B62" s="62" t="s">
        <v>27</v>
      </c>
      <c r="C62" s="63">
        <v>977</v>
      </c>
      <c r="D62" s="63">
        <v>891</v>
      </c>
      <c r="E62" s="63">
        <v>781</v>
      </c>
      <c r="F62" s="63">
        <v>995</v>
      </c>
      <c r="G62" s="49">
        <v>3644</v>
      </c>
      <c r="H62" s="50">
        <v>151.83333333333334</v>
      </c>
    </row>
    <row r="63" spans="1:8" ht="15.75">
      <c r="A63" s="41"/>
      <c r="B63" s="62" t="s">
        <v>41</v>
      </c>
      <c r="C63" s="63">
        <v>0</v>
      </c>
      <c r="D63" s="63">
        <v>814</v>
      </c>
      <c r="E63" s="63">
        <v>792</v>
      </c>
      <c r="F63" s="63">
        <v>752</v>
      </c>
      <c r="G63" s="49">
        <v>2358</v>
      </c>
      <c r="H63" s="50">
        <v>98.25</v>
      </c>
    </row>
    <row r="64" spans="1:8" ht="15.75">
      <c r="A64" s="41"/>
      <c r="B64" s="64" t="s">
        <v>28</v>
      </c>
      <c r="C64" s="65">
        <f>SUM(C60:C63)</f>
        <v>3165</v>
      </c>
      <c r="D64" s="65">
        <f>SUM(D60:D63)</f>
        <v>3990</v>
      </c>
      <c r="E64" s="65">
        <f>SUM(E60:E63)</f>
        <v>3839</v>
      </c>
      <c r="F64" s="65">
        <f>SUM(F60:F63)</f>
        <v>3850</v>
      </c>
      <c r="G64" s="65">
        <f>SUM(G60:G63)</f>
        <v>14844</v>
      </c>
      <c r="H64" s="66">
        <f>G64/96</f>
        <v>154.625</v>
      </c>
    </row>
  </sheetData>
  <mergeCells count="2">
    <mergeCell ref="B1:H1"/>
    <mergeCell ref="B2:H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2010-12-09T03:52:46Z</dcterms:created>
  <dcterms:modified xsi:type="dcterms:W3CDTF">2010-12-09T04:01:06Z</dcterms:modified>
  <cp:category/>
  <cp:version/>
  <cp:contentType/>
  <cp:contentStatus/>
</cp:coreProperties>
</file>