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firstSheet="2" activeTab="9"/>
  </bookViews>
  <sheets>
    <sheet name="senc_fem" sheetId="1" r:id="rId1"/>
    <sheet name="senc_mas" sheetId="2" r:id="rId2"/>
    <sheet name="dobles_fem" sheetId="3" r:id="rId3"/>
    <sheet name="dobles_mas" sheetId="4" r:id="rId4"/>
    <sheet name="dobles_mixtos" sheetId="5" r:id="rId5"/>
    <sheet name="equipos" sheetId="6" r:id="rId6"/>
    <sheet name="evento_mas" sheetId="7" r:id="rId7"/>
    <sheet name="evento_fem" sheetId="8" r:id="rId8"/>
    <sheet name="master_fem" sheetId="9" r:id="rId9"/>
    <sheet name="master_mas" sheetId="10" r:id="rId10"/>
  </sheets>
  <definedNames/>
  <calcPr fullCalcOnLoad="1"/>
</workbook>
</file>

<file path=xl/sharedStrings.xml><?xml version="1.0" encoding="utf-8"?>
<sst xmlns="http://schemas.openxmlformats.org/spreadsheetml/2006/main" count="829" uniqueCount="340">
  <si>
    <t>XIV CAMPEONATO NACIONAL SENIOR Y III CAMPEONATO SUPER SENIOR</t>
  </si>
  <si>
    <t>SENCILLOS MASCULINO SENIOR</t>
  </si>
  <si>
    <t>DEPORTISTA</t>
  </si>
  <si>
    <t>LIGA</t>
  </si>
  <si>
    <t>L1</t>
  </si>
  <si>
    <t>L2</t>
  </si>
  <si>
    <t>L3</t>
  </si>
  <si>
    <t>L4</t>
  </si>
  <si>
    <t>L5</t>
  </si>
  <si>
    <t>L6</t>
  </si>
  <si>
    <t>Total</t>
  </si>
  <si>
    <t>Promedio</t>
  </si>
  <si>
    <t>PEDRO IZA BEDOYA</t>
  </si>
  <si>
    <t>RISARALDA</t>
  </si>
  <si>
    <t>222.33</t>
  </si>
  <si>
    <t>JULIO SOTO</t>
  </si>
  <si>
    <t>216.33</t>
  </si>
  <si>
    <t>JHIMY HERNANDO GUALDRON SILVA</t>
  </si>
  <si>
    <t>SANTANDER</t>
  </si>
  <si>
    <t>206.17</t>
  </si>
  <si>
    <t>JOSE MANUEL SANCHEZ IBAÃ‘EZ</t>
  </si>
  <si>
    <t>CUNDINAMARCA</t>
  </si>
  <si>
    <t>197.33</t>
  </si>
  <si>
    <t>JAIME HERNANDO NAVIA MADRIÃ‘AN</t>
  </si>
  <si>
    <t>197.17</t>
  </si>
  <si>
    <t>JESUS FERNANDO MORALES VELEZ</t>
  </si>
  <si>
    <t>ANTIOQUIA</t>
  </si>
  <si>
    <t>186.83</t>
  </si>
  <si>
    <t>JORGE ARMANDO FRANCO MELENDEZ</t>
  </si>
  <si>
    <t>186.50</t>
  </si>
  <si>
    <t>CARLOS EDUARDO SOTO SOTO</t>
  </si>
  <si>
    <t>184.50</t>
  </si>
  <si>
    <t>GERMAN ARTURO MIRANDA ORGANISTA</t>
  </si>
  <si>
    <t>BOGOTA</t>
  </si>
  <si>
    <t>184.00</t>
  </si>
  <si>
    <t>HAROLD ALFREDO SANDOVAL RODRIGUEZ</t>
  </si>
  <si>
    <t>VALLE</t>
  </si>
  <si>
    <t>183.83</t>
  </si>
  <si>
    <t>LUIS GONZALO PEREZ AVILA</t>
  </si>
  <si>
    <t>CALDAS</t>
  </si>
  <si>
    <t>181.33</t>
  </si>
  <si>
    <t>RICARDO HERNAN FRANCO PIMIENTA</t>
  </si>
  <si>
    <t>178.83</t>
  </si>
  <si>
    <t>EDGAR EDUARDO GOMEZ GUERRERO</t>
  </si>
  <si>
    <t>178.50</t>
  </si>
  <si>
    <t>FERNANDO ORJUELA TORRES</t>
  </si>
  <si>
    <t>177.67</t>
  </si>
  <si>
    <t>GUILLERMO DANILO BECERRA VIVAS</t>
  </si>
  <si>
    <t>JUAN EMILIO MEJIA ACEVEDO</t>
  </si>
  <si>
    <t>174.67</t>
  </si>
  <si>
    <t>LUIS FERNANDO GUERRA SANCHEZ</t>
  </si>
  <si>
    <t>NARIÃ‘O</t>
  </si>
  <si>
    <t>173.83</t>
  </si>
  <si>
    <t>OCTAVIANO TORRES G</t>
  </si>
  <si>
    <t>BOYACA</t>
  </si>
  <si>
    <t>172.67</t>
  </si>
  <si>
    <t>ESTEBAN NARVAEZ CABRERA</t>
  </si>
  <si>
    <t>169.83</t>
  </si>
  <si>
    <t>SALVADOR LOPEZ LATORRE</t>
  </si>
  <si>
    <t>169.67</t>
  </si>
  <si>
    <t>RODRIGO CHARRY VALDERRAMA</t>
  </si>
  <si>
    <t>169.17</t>
  </si>
  <si>
    <t>JULIO ROBERTO MONDRAGON ROMERO</t>
  </si>
  <si>
    <t>167.67</t>
  </si>
  <si>
    <t>FABIO ALONSO ARANGO GAVIRIA</t>
  </si>
  <si>
    <t>165.67</t>
  </si>
  <si>
    <t>GUSTAVO DUQUE TORO</t>
  </si>
  <si>
    <t>163.67</t>
  </si>
  <si>
    <t>EDGAR AUGUSTO PAMPLONA AVENDAÃ‘O</t>
  </si>
  <si>
    <t>160.67</t>
  </si>
  <si>
    <t>EDGAR AUGUSTO PINZON GONZALEZ</t>
  </si>
  <si>
    <t>160.50</t>
  </si>
  <si>
    <t>JOSE JAIRO SEPULVEDA PEREZ</t>
  </si>
  <si>
    <t>160.17</t>
  </si>
  <si>
    <t>JUAN DE DIOS GONZALEZ TORO</t>
  </si>
  <si>
    <t>159.67</t>
  </si>
  <si>
    <t>Cesar Augusto Victoria</t>
  </si>
  <si>
    <t>QUINDIO</t>
  </si>
  <si>
    <t>138.33</t>
  </si>
  <si>
    <t>OSCAR ALBERTO OCHOA OCHOA</t>
  </si>
  <si>
    <t>100.00</t>
  </si>
  <si>
    <t>SENCILLOS FEMENINO SENIOR</t>
  </si>
  <si>
    <t>GLORIA INES ARANGO FLOREZ</t>
  </si>
  <si>
    <t>193.67</t>
  </si>
  <si>
    <t>MARIA CONSUELO BEJARANO BERNAL</t>
  </si>
  <si>
    <t>172.00</t>
  </si>
  <si>
    <t>MARIA ESPERANZA SAENZ</t>
  </si>
  <si>
    <t>169.00</t>
  </si>
  <si>
    <t>FLOR ALBA ESPA&amp;A CAMACHO</t>
  </si>
  <si>
    <t>164.17</t>
  </si>
  <si>
    <t>MARIA BENILDA ESQUIVEL VASQUEZ</t>
  </si>
  <si>
    <t>161.67</t>
  </si>
  <si>
    <t>MARIA LILIANA GARCIA MUÃ‘OZ</t>
  </si>
  <si>
    <t>161.33</t>
  </si>
  <si>
    <t>PALMA NORA DELGADO PARRA</t>
  </si>
  <si>
    <t>NOHORA HELENA VALEK TRISTANCHO</t>
  </si>
  <si>
    <t>158.83</t>
  </si>
  <si>
    <t>MARTA CECILIA ALVAREZ MEJIA</t>
  </si>
  <si>
    <t>158.33</t>
  </si>
  <si>
    <t>CARMENZA FRANCO GONZALEZ</t>
  </si>
  <si>
    <t>156.83</t>
  </si>
  <si>
    <t>GLORIA ARDILA SERRANO</t>
  </si>
  <si>
    <t>156.50</t>
  </si>
  <si>
    <t>LILIANA FLOREZ DE MORENO</t>
  </si>
  <si>
    <t>149.17</t>
  </si>
  <si>
    <t>MARIELA BASTO RUIZ</t>
  </si>
  <si>
    <t>148.00</t>
  </si>
  <si>
    <t>MARTA CECILIA OSORIO PULGARIN</t>
  </si>
  <si>
    <t>145.33</t>
  </si>
  <si>
    <t>CLARA INES GARCIA URREGO</t>
  </si>
  <si>
    <t>145.00</t>
  </si>
  <si>
    <t>GLADYS ELENA RUIZ VELEZ</t>
  </si>
  <si>
    <t>141.17</t>
  </si>
  <si>
    <t>RUTH MARIELA VASQUEZ TORRES</t>
  </si>
  <si>
    <t>139.83</t>
  </si>
  <si>
    <t>DORIS DEL CARMEN ROSAS SANTACRUZ</t>
  </si>
  <si>
    <t>MARCELA FLOREZ MALAGON</t>
  </si>
  <si>
    <t>133.83</t>
  </si>
  <si>
    <t>DOBLES FEMENINO SENIOR</t>
  </si>
  <si>
    <t>182.17</t>
  </si>
  <si>
    <t>181.67</t>
  </si>
  <si>
    <t>   RISARALDA</t>
  </si>
  <si>
    <t>181.92</t>
  </si>
  <si>
    <t>173.00</t>
  </si>
  <si>
    <t>   SANTANDER</t>
  </si>
  <si>
    <t>179.75</t>
  </si>
  <si>
    <t>165.33</t>
  </si>
  <si>
    <t>173.33</t>
  </si>
  <si>
    <t>   BOGOTA</t>
  </si>
  <si>
    <t>169.33</t>
  </si>
  <si>
    <t>174.17</t>
  </si>
  <si>
    <t>MARIA LILIANA GARCIA MUÑOZ</t>
  </si>
  <si>
    <t>   VALLE</t>
  </si>
  <si>
    <t>166.50</t>
  </si>
  <si>
    <t>156.00</t>
  </si>
  <si>
    <t>   BOYACA</t>
  </si>
  <si>
    <t>166.17</t>
  </si>
  <si>
    <t>149.83</t>
  </si>
  <si>
    <t>158.00</t>
  </si>
  <si>
    <t>149.50</t>
  </si>
  <si>
    <t>   CUNDINAMARCA</t>
  </si>
  <si>
    <t>156.58</t>
  </si>
  <si>
    <t>139.17</t>
  </si>
  <si>
    <t>   ANTIOQUIA</t>
  </si>
  <si>
    <t>154.08</t>
  </si>
  <si>
    <t>135.50</t>
  </si>
  <si>
    <t>175.17</t>
  </si>
  <si>
    <t>127.33</t>
  </si>
  <si>
    <t>DOBLES MASCULINO SENIOR</t>
  </si>
  <si>
    <t>184.83</t>
  </si>
  <si>
    <t>204.50</t>
  </si>
  <si>
    <t>194.67</t>
  </si>
  <si>
    <t>199.83</t>
  </si>
  <si>
    <t>JAIME HERNANDO NAVIA MADRIÑAN</t>
  </si>
  <si>
    <t>183.50</t>
  </si>
  <si>
    <t>191.67</t>
  </si>
  <si>
    <t>179.17</t>
  </si>
  <si>
    <t>198.17</t>
  </si>
  <si>
    <t>188.67</t>
  </si>
  <si>
    <t>195.00</t>
  </si>
  <si>
    <t>179.83</t>
  </si>
  <si>
    <t>187.42</t>
  </si>
  <si>
    <t>EDGAR AUGUSTO PAMPLONA AVENDAÑO</t>
  </si>
  <si>
    <t>195.67</t>
  </si>
  <si>
    <t>JOSE MANUEL SANCHEZ IBAÑEZ</t>
  </si>
  <si>
    <t>177.33</t>
  </si>
  <si>
    <t>174.33</t>
  </si>
  <si>
    <t>185.75</t>
  </si>
  <si>
    <t>184.67</t>
  </si>
  <si>
    <t>182.83</t>
  </si>
  <si>
    <t>183.75</t>
  </si>
  <si>
    <t>182.67</t>
  </si>
  <si>
    <t>181.17</t>
  </si>
  <si>
    <t>174.42</t>
  </si>
  <si>
    <t>181.83</t>
  </si>
  <si>
    <t>174.00</t>
  </si>
  <si>
    <t>175.67</t>
  </si>
  <si>
    <t>   CALDAS</t>
  </si>
  <si>
    <t>172.33</t>
  </si>
  <si>
    <t>155.33</t>
  </si>
  <si>
    <t>180.67</t>
  </si>
  <si>
    <t>   NARIÑO</t>
  </si>
  <si>
    <t>168.00</t>
  </si>
  <si>
    <t>159.00</t>
  </si>
  <si>
    <t>172.50</t>
  </si>
  <si>
    <t>183.17</t>
  </si>
  <si>
    <t>177.50</t>
  </si>
  <si>
    <t>191.83</t>
  </si>
  <si>
    <t>EQUIPOS MIXTO SENIOR</t>
  </si>
  <si>
    <t>199.33</t>
  </si>
  <si>
    <t>171.50</t>
  </si>
  <si>
    <t>188.50</t>
  </si>
  <si>
    <t>192.83</t>
  </si>
  <si>
    <t>188.04</t>
  </si>
  <si>
    <t>165.83</t>
  </si>
  <si>
    <t>187.67</t>
  </si>
  <si>
    <t>176.96</t>
  </si>
  <si>
    <t>181.50</t>
  </si>
  <si>
    <t>175.54</t>
  </si>
  <si>
    <t>164.50</t>
  </si>
  <si>
    <t>155.67</t>
  </si>
  <si>
    <t>173.96</t>
  </si>
  <si>
    <t>166.83</t>
  </si>
  <si>
    <t>186.00</t>
  </si>
  <si>
    <t>191.00</t>
  </si>
  <si>
    <t>148.17</t>
  </si>
  <si>
    <t>183.67</t>
  </si>
  <si>
    <t>162.83</t>
  </si>
  <si>
    <t>171.33</t>
  </si>
  <si>
    <t>170.79</t>
  </si>
  <si>
    <t>151.00</t>
  </si>
  <si>
    <t>147.33</t>
  </si>
  <si>
    <t>189.00</t>
  </si>
  <si>
    <t>167.29</t>
  </si>
  <si>
    <t>140.33</t>
  </si>
  <si>
    <t>145.83</t>
  </si>
  <si>
    <t>171.83</t>
  </si>
  <si>
    <t>157.50</t>
  </si>
  <si>
    <t>171.00</t>
  </si>
  <si>
    <t>177.17</t>
  </si>
  <si>
    <t>174.50</t>
  </si>
  <si>
    <t>170.33</t>
  </si>
  <si>
    <t>138.50</t>
  </si>
  <si>
    <t>172.83</t>
  </si>
  <si>
    <t>DOBLES MIXTO SENIOR</t>
  </si>
  <si>
    <t>213.83</t>
  </si>
  <si>
    <t>192.17</t>
  </si>
  <si>
    <t>203.00</t>
  </si>
  <si>
    <t>186.33</t>
  </si>
  <si>
    <t>186.17</t>
  </si>
  <si>
    <t>168.67</t>
  </si>
  <si>
    <t>202.17</t>
  </si>
  <si>
    <t>185.42</t>
  </si>
  <si>
    <t>168.83</t>
  </si>
  <si>
    <t>193.33</t>
  </si>
  <si>
    <t>181.08</t>
  </si>
  <si>
    <t>192.67</t>
  </si>
  <si>
    <t>166.67</t>
  </si>
  <si>
    <t>179.67</t>
  </si>
  <si>
    <t>153.50</t>
  </si>
  <si>
    <t>204.17</t>
  </si>
  <si>
    <t>164.00</t>
  </si>
  <si>
    <t>176.50</t>
  </si>
  <si>
    <t>154.17</t>
  </si>
  <si>
    <t>196.67</t>
  </si>
  <si>
    <t>175.42</t>
  </si>
  <si>
    <t>175.33</t>
  </si>
  <si>
    <t>173.50</t>
  </si>
  <si>
    <t>180.17</t>
  </si>
  <si>
    <t>   QUINDIO</t>
  </si>
  <si>
    <t>171.92</t>
  </si>
  <si>
    <t>189.67</t>
  </si>
  <si>
    <t>168.50</t>
  </si>
  <si>
    <t>164.67</t>
  </si>
  <si>
    <t>165.42</t>
  </si>
  <si>
    <t>136.83</t>
  </si>
  <si>
    <t>164.25</t>
  </si>
  <si>
    <t>180.00</t>
  </si>
  <si>
    <t>146.67</t>
  </si>
  <si>
    <t>163.33</t>
  </si>
  <si>
    <t>134.83</t>
  </si>
  <si>
    <t>154.50</t>
  </si>
  <si>
    <t>137.67</t>
  </si>
  <si>
    <t>156.67</t>
  </si>
  <si>
    <t>194.00</t>
  </si>
  <si>
    <t>180.83</t>
  </si>
  <si>
    <t>180.50</t>
  </si>
  <si>
    <t>170.50</t>
  </si>
  <si>
    <t>134.50</t>
  </si>
  <si>
    <t>170.83</t>
  </si>
  <si>
    <t>TODO EVENTO MASCULINO SENIOR</t>
  </si>
  <si>
    <t>SEN.</t>
  </si>
  <si>
    <t>DOB.</t>
  </si>
  <si>
    <t>MIX</t>
  </si>
  <si>
    <t>EQUI.</t>
  </si>
  <si>
    <t>TOTAL</t>
  </si>
  <si>
    <t>PROM.</t>
  </si>
  <si>
    <t>207.33</t>
  </si>
  <si>
    <t>194.79</t>
  </si>
  <si>
    <t>194.21</t>
  </si>
  <si>
    <t>191.38</t>
  </si>
  <si>
    <t>188.00</t>
  </si>
  <si>
    <t>187.58</t>
  </si>
  <si>
    <t>185.67</t>
  </si>
  <si>
    <t>183.21</t>
  </si>
  <si>
    <t>180.58</t>
  </si>
  <si>
    <t>180.25</t>
  </si>
  <si>
    <t>179.58</t>
  </si>
  <si>
    <t>179.46</t>
  </si>
  <si>
    <t>179.42</t>
  </si>
  <si>
    <t>179.00</t>
  </si>
  <si>
    <t>178.96</t>
  </si>
  <si>
    <t>175.92</t>
  </si>
  <si>
    <t>175.38</t>
  </si>
  <si>
    <t>174.58</t>
  </si>
  <si>
    <t>174.04</t>
  </si>
  <si>
    <t>170.67</t>
  </si>
  <si>
    <t>169.29</t>
  </si>
  <si>
    <t>167.00</t>
  </si>
  <si>
    <t>165.58</t>
  </si>
  <si>
    <t>161.75</t>
  </si>
  <si>
    <t>TODO EVENTO FEMENINO SENIOR</t>
  </si>
  <si>
    <t>176.79</t>
  </si>
  <si>
    <t>172.92</t>
  </si>
  <si>
    <t>172.13</t>
  </si>
  <si>
    <t>166.75</t>
  </si>
  <si>
    <t>165.92</t>
  </si>
  <si>
    <t>163.63</t>
  </si>
  <si>
    <t>163.13</t>
  </si>
  <si>
    <t>160.92</t>
  </si>
  <si>
    <t>160.88</t>
  </si>
  <si>
    <t>154.92</t>
  </si>
  <si>
    <t>139.71</t>
  </si>
  <si>
    <t>138.39</t>
  </si>
  <si>
    <t>133.54</t>
  </si>
  <si>
    <t>CAMPEONATO NACIONAL SENIOR 2011</t>
  </si>
  <si>
    <t>MAESTROS FEMENINO</t>
  </si>
  <si>
    <t>GLORIA ARANGO</t>
  </si>
  <si>
    <t>A</t>
  </si>
  <si>
    <t xml:space="preserve">NORA VALEK </t>
  </si>
  <si>
    <t>I</t>
  </si>
  <si>
    <t>CONSUELO BEJARANO</t>
  </si>
  <si>
    <t>B</t>
  </si>
  <si>
    <t>CARMENZA FRANCO</t>
  </si>
  <si>
    <t>M</t>
  </si>
  <si>
    <t>PALMA NORA DELGADO</t>
  </si>
  <si>
    <t>C</t>
  </si>
  <si>
    <t>ESPERANZA SAENZ</t>
  </si>
  <si>
    <t>J</t>
  </si>
  <si>
    <t>FLOR ALBA ESPAÑA</t>
  </si>
  <si>
    <t>D</t>
  </si>
  <si>
    <t>GLORIA ARDILA</t>
  </si>
  <si>
    <t>MAESTROS MASCULINO</t>
  </si>
  <si>
    <t>PEDRO IZA</t>
  </si>
  <si>
    <t>GERMAN MIRANDA</t>
  </si>
  <si>
    <t>MANUEL SANCHEZ</t>
  </si>
  <si>
    <t>EDGAR GOMEZ</t>
  </si>
  <si>
    <t>FERNANDO MORALES</t>
  </si>
  <si>
    <t>JIMY GUALDRON</t>
  </si>
  <si>
    <t>JORGE FRANCO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</si>
</sst>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0"/>
      <color indexed="9"/>
      <name val="Arial Unicode MS"/>
      <family val="2"/>
    </font>
    <font>
      <b/>
      <sz val="10"/>
      <color indexed="13"/>
      <name val="Arial Unicode MS"/>
      <family val="2"/>
    </font>
    <font>
      <b/>
      <sz val="11"/>
      <name val="Arial"/>
      <family val="2"/>
    </font>
    <font>
      <b/>
      <sz val="9"/>
      <name val="Arial"/>
      <family val="0"/>
    </font>
    <font>
      <sz val="11"/>
      <name val="Arial"/>
      <family val="2"/>
    </font>
    <font>
      <sz val="16"/>
      <color indexed="8"/>
      <name val="Arial Black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16" fontId="15" fillId="0" borderId="12" xfId="0" applyNumberFormat="1" applyFont="1" applyFill="1" applyBorder="1" applyAlignment="1">
      <alignment horizontal="center"/>
    </xf>
    <xf numFmtId="16" fontId="15" fillId="0" borderId="13" xfId="0" applyNumberFormat="1" applyFont="1" applyFill="1" applyBorder="1" applyAlignment="1">
      <alignment horizontal="center"/>
    </xf>
    <xf numFmtId="16" fontId="15" fillId="0" borderId="14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6" fontId="15" fillId="0" borderId="12" xfId="0" applyNumberFormat="1" applyFont="1" applyFill="1" applyBorder="1" applyAlignment="1">
      <alignment horizontal="center" vertical="center"/>
    </xf>
    <xf numFmtId="16" fontId="15" fillId="0" borderId="13" xfId="0" applyNumberFormat="1" applyFont="1" applyFill="1" applyBorder="1" applyAlignment="1">
      <alignment horizontal="center" vertical="center"/>
    </xf>
    <xf numFmtId="16" fontId="15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3848100" y="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1 Conector recto"/>
        <xdr:cNvSpPr>
          <a:spLocks/>
        </xdr:cNvSpPr>
      </xdr:nvSpPr>
      <xdr:spPr>
        <a:xfrm>
          <a:off x="3848100" y="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180975</xdr:rowOff>
    </xdr:from>
    <xdr:to>
      <xdr:col>7</xdr:col>
      <xdr:colOff>0</xdr:colOff>
      <xdr:row>13</xdr:row>
      <xdr:rowOff>180975</xdr:rowOff>
    </xdr:to>
    <xdr:sp>
      <xdr:nvSpPr>
        <xdr:cNvPr id="3" name="1 Conector recto"/>
        <xdr:cNvSpPr>
          <a:spLocks/>
        </xdr:cNvSpPr>
      </xdr:nvSpPr>
      <xdr:spPr>
        <a:xfrm>
          <a:off x="3848100" y="31813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180975</xdr:rowOff>
    </xdr:from>
    <xdr:to>
      <xdr:col>7</xdr:col>
      <xdr:colOff>0</xdr:colOff>
      <xdr:row>13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3848100" y="31813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180975</xdr:rowOff>
    </xdr:from>
    <xdr:to>
      <xdr:col>7</xdr:col>
      <xdr:colOff>0</xdr:colOff>
      <xdr:row>13</xdr:row>
      <xdr:rowOff>180975</xdr:rowOff>
    </xdr:to>
    <xdr:sp>
      <xdr:nvSpPr>
        <xdr:cNvPr id="2" name="1 Conector recto"/>
        <xdr:cNvSpPr>
          <a:spLocks/>
        </xdr:cNvSpPr>
      </xdr:nvSpPr>
      <xdr:spPr>
        <a:xfrm>
          <a:off x="3257550" y="31813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3" sqref="B13"/>
    </sheetView>
  </sheetViews>
  <sheetFormatPr defaultColWidth="11.421875" defaultRowHeight="12.75"/>
  <cols>
    <col min="1" max="1" width="3.8515625" style="1" bestFit="1" customWidth="1"/>
    <col min="2" max="2" width="38.8515625" style="0" bestFit="1" customWidth="1"/>
    <col min="3" max="3" width="16.140625" style="0" bestFit="1" customWidth="1"/>
    <col min="4" max="9" width="4.00390625" style="0" bestFit="1" customWidth="1"/>
    <col min="10" max="10" width="5.57421875" style="0" bestFit="1" customWidth="1"/>
    <col min="11" max="11" width="9.8515625" style="0" bestFit="1" customWidth="1"/>
  </cols>
  <sheetData>
    <row r="1" spans="1:11" s="2" customFormat="1" ht="15.7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" customFormat="1" ht="15.75">
      <c r="A2" s="57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="2" customFormat="1" ht="15.75">
      <c r="A3" s="1"/>
    </row>
    <row r="4" spans="1:11" ht="15.75">
      <c r="A4" s="3"/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.75">
      <c r="A6" s="6">
        <v>1</v>
      </c>
      <c r="B6" s="7" t="s">
        <v>82</v>
      </c>
      <c r="C6" s="7" t="s">
        <v>13</v>
      </c>
      <c r="D6" s="8">
        <v>193</v>
      </c>
      <c r="E6" s="8">
        <v>170</v>
      </c>
      <c r="F6" s="8">
        <v>206</v>
      </c>
      <c r="G6" s="8">
        <v>189</v>
      </c>
      <c r="H6" s="8">
        <v>191</v>
      </c>
      <c r="I6" s="8">
        <v>213</v>
      </c>
      <c r="J6" s="8">
        <v>1162</v>
      </c>
      <c r="K6" s="8" t="s">
        <v>83</v>
      </c>
    </row>
    <row r="7" spans="1:11" ht="15.75">
      <c r="A7" s="6">
        <v>2</v>
      </c>
      <c r="B7" s="9" t="s">
        <v>84</v>
      </c>
      <c r="C7" s="9" t="s">
        <v>21</v>
      </c>
      <c r="D7" s="10">
        <v>156</v>
      </c>
      <c r="E7" s="10">
        <v>182</v>
      </c>
      <c r="F7" s="10">
        <v>188</v>
      </c>
      <c r="G7" s="10">
        <v>180</v>
      </c>
      <c r="H7" s="10">
        <v>158</v>
      </c>
      <c r="I7" s="10">
        <v>168</v>
      </c>
      <c r="J7" s="10">
        <v>1032</v>
      </c>
      <c r="K7" s="10" t="s">
        <v>85</v>
      </c>
    </row>
    <row r="8" spans="1:11" ht="15.75">
      <c r="A8" s="6">
        <v>3</v>
      </c>
      <c r="B8" s="11" t="s">
        <v>86</v>
      </c>
      <c r="C8" s="11" t="s">
        <v>33</v>
      </c>
      <c r="D8" s="12">
        <v>165</v>
      </c>
      <c r="E8" s="12">
        <v>160</v>
      </c>
      <c r="F8" s="12">
        <v>211</v>
      </c>
      <c r="G8" s="12">
        <v>169</v>
      </c>
      <c r="H8" s="12">
        <v>161</v>
      </c>
      <c r="I8" s="12">
        <v>148</v>
      </c>
      <c r="J8" s="12">
        <v>1014</v>
      </c>
      <c r="K8" s="12" t="s">
        <v>87</v>
      </c>
    </row>
    <row r="9" spans="1:11" ht="15.75">
      <c r="A9" s="6">
        <v>4</v>
      </c>
      <c r="B9" s="13" t="s">
        <v>88</v>
      </c>
      <c r="C9" s="13" t="s">
        <v>77</v>
      </c>
      <c r="D9" s="14">
        <v>162</v>
      </c>
      <c r="E9" s="14">
        <v>138</v>
      </c>
      <c r="F9" s="14">
        <v>177</v>
      </c>
      <c r="G9" s="14">
        <v>141</v>
      </c>
      <c r="H9" s="14">
        <v>178</v>
      </c>
      <c r="I9" s="14">
        <v>189</v>
      </c>
      <c r="J9" s="14">
        <v>985</v>
      </c>
      <c r="K9" s="14" t="s">
        <v>89</v>
      </c>
    </row>
    <row r="10" spans="1:11" ht="15.75">
      <c r="A10" s="6">
        <v>5</v>
      </c>
      <c r="B10" s="13" t="s">
        <v>90</v>
      </c>
      <c r="C10" s="13" t="s">
        <v>54</v>
      </c>
      <c r="D10" s="14">
        <v>184</v>
      </c>
      <c r="E10" s="14">
        <v>141</v>
      </c>
      <c r="F10" s="14">
        <v>138</v>
      </c>
      <c r="G10" s="14">
        <v>134</v>
      </c>
      <c r="H10" s="14">
        <v>152</v>
      </c>
      <c r="I10" s="14">
        <v>221</v>
      </c>
      <c r="J10" s="14">
        <v>970</v>
      </c>
      <c r="K10" s="14" t="s">
        <v>91</v>
      </c>
    </row>
    <row r="11" spans="1:11" ht="15.75">
      <c r="A11" s="6">
        <v>6</v>
      </c>
      <c r="B11" s="13" t="s">
        <v>92</v>
      </c>
      <c r="C11" s="13" t="s">
        <v>36</v>
      </c>
      <c r="D11" s="14">
        <v>165</v>
      </c>
      <c r="E11" s="14">
        <v>165</v>
      </c>
      <c r="F11" s="14">
        <v>167</v>
      </c>
      <c r="G11" s="14">
        <v>144</v>
      </c>
      <c r="H11" s="14">
        <v>158</v>
      </c>
      <c r="I11" s="14">
        <v>169</v>
      </c>
      <c r="J11" s="14">
        <v>968</v>
      </c>
      <c r="K11" s="14" t="s">
        <v>93</v>
      </c>
    </row>
    <row r="12" spans="1:11" ht="15.75">
      <c r="A12" s="6">
        <v>7</v>
      </c>
      <c r="B12" s="13" t="s">
        <v>94</v>
      </c>
      <c r="C12" s="13" t="s">
        <v>36</v>
      </c>
      <c r="D12" s="14">
        <v>156</v>
      </c>
      <c r="E12" s="14">
        <v>172</v>
      </c>
      <c r="F12" s="14">
        <v>150</v>
      </c>
      <c r="G12" s="14">
        <v>177</v>
      </c>
      <c r="H12" s="14">
        <v>192</v>
      </c>
      <c r="I12" s="14">
        <v>114</v>
      </c>
      <c r="J12" s="14">
        <v>961</v>
      </c>
      <c r="K12" s="14" t="s">
        <v>73</v>
      </c>
    </row>
    <row r="13" spans="1:11" ht="15.75">
      <c r="A13" s="6">
        <v>8</v>
      </c>
      <c r="B13" s="13" t="s">
        <v>95</v>
      </c>
      <c r="C13" s="13" t="s">
        <v>18</v>
      </c>
      <c r="D13" s="14">
        <v>168</v>
      </c>
      <c r="E13" s="14">
        <v>147</v>
      </c>
      <c r="F13" s="14">
        <v>158</v>
      </c>
      <c r="G13" s="14">
        <v>172</v>
      </c>
      <c r="H13" s="14">
        <v>159</v>
      </c>
      <c r="I13" s="14">
        <v>149</v>
      </c>
      <c r="J13" s="14">
        <v>953</v>
      </c>
      <c r="K13" s="14" t="s">
        <v>96</v>
      </c>
    </row>
    <row r="14" spans="1:11" ht="15.75">
      <c r="A14" s="6">
        <v>9</v>
      </c>
      <c r="B14" s="13" t="s">
        <v>97</v>
      </c>
      <c r="C14" s="13" t="s">
        <v>13</v>
      </c>
      <c r="D14" s="14">
        <v>177</v>
      </c>
      <c r="E14" s="14">
        <v>119</v>
      </c>
      <c r="F14" s="14">
        <v>166</v>
      </c>
      <c r="G14" s="14">
        <v>169</v>
      </c>
      <c r="H14" s="14">
        <v>193</v>
      </c>
      <c r="I14" s="14">
        <v>126</v>
      </c>
      <c r="J14" s="14">
        <v>950</v>
      </c>
      <c r="K14" s="14" t="s">
        <v>98</v>
      </c>
    </row>
    <row r="15" spans="1:11" ht="15.75">
      <c r="A15" s="6">
        <v>10</v>
      </c>
      <c r="B15" s="13" t="s">
        <v>99</v>
      </c>
      <c r="C15" s="13" t="s">
        <v>13</v>
      </c>
      <c r="D15" s="14">
        <v>166</v>
      </c>
      <c r="E15" s="14">
        <v>121</v>
      </c>
      <c r="F15" s="14">
        <v>167</v>
      </c>
      <c r="G15" s="14">
        <v>136</v>
      </c>
      <c r="H15" s="14">
        <v>183</v>
      </c>
      <c r="I15" s="14">
        <v>168</v>
      </c>
      <c r="J15" s="14">
        <v>941</v>
      </c>
      <c r="K15" s="14" t="s">
        <v>100</v>
      </c>
    </row>
    <row r="16" spans="1:11" ht="15.75">
      <c r="A16" s="6">
        <v>11</v>
      </c>
      <c r="B16" s="13" t="s">
        <v>101</v>
      </c>
      <c r="C16" s="13" t="s">
        <v>18</v>
      </c>
      <c r="D16" s="14">
        <v>159</v>
      </c>
      <c r="E16" s="14">
        <v>169</v>
      </c>
      <c r="F16" s="14">
        <v>157</v>
      </c>
      <c r="G16" s="14">
        <v>189</v>
      </c>
      <c r="H16" s="14">
        <v>142</v>
      </c>
      <c r="I16" s="14">
        <v>123</v>
      </c>
      <c r="J16" s="14">
        <v>939</v>
      </c>
      <c r="K16" s="14" t="s">
        <v>102</v>
      </c>
    </row>
    <row r="17" spans="1:11" ht="15.75">
      <c r="A17" s="6">
        <v>12</v>
      </c>
      <c r="B17" s="13" t="s">
        <v>103</v>
      </c>
      <c r="C17" s="13" t="s">
        <v>33</v>
      </c>
      <c r="D17" s="14">
        <v>146</v>
      </c>
      <c r="E17" s="14">
        <v>147</v>
      </c>
      <c r="F17" s="14">
        <v>163</v>
      </c>
      <c r="G17" s="14">
        <v>163</v>
      </c>
      <c r="H17" s="14">
        <v>161</v>
      </c>
      <c r="I17" s="14">
        <v>115</v>
      </c>
      <c r="J17" s="14">
        <v>895</v>
      </c>
      <c r="K17" s="14" t="s">
        <v>104</v>
      </c>
    </row>
    <row r="18" spans="1:11" ht="15.75">
      <c r="A18" s="6">
        <v>13</v>
      </c>
      <c r="B18" s="13" t="s">
        <v>105</v>
      </c>
      <c r="C18" s="13" t="s">
        <v>54</v>
      </c>
      <c r="D18" s="14">
        <v>135</v>
      </c>
      <c r="E18" s="14">
        <v>116</v>
      </c>
      <c r="F18" s="14">
        <v>165</v>
      </c>
      <c r="G18" s="14">
        <v>162</v>
      </c>
      <c r="H18" s="14">
        <v>144</v>
      </c>
      <c r="I18" s="14">
        <v>166</v>
      </c>
      <c r="J18" s="14">
        <v>888</v>
      </c>
      <c r="K18" s="14" t="s">
        <v>106</v>
      </c>
    </row>
    <row r="19" spans="1:11" ht="15.75">
      <c r="A19" s="6">
        <v>14</v>
      </c>
      <c r="B19" s="13" t="s">
        <v>107</v>
      </c>
      <c r="C19" s="13" t="s">
        <v>13</v>
      </c>
      <c r="D19" s="14">
        <v>149</v>
      </c>
      <c r="E19" s="14">
        <v>153</v>
      </c>
      <c r="F19" s="14">
        <v>137</v>
      </c>
      <c r="G19" s="14">
        <v>131</v>
      </c>
      <c r="H19" s="14">
        <v>186</v>
      </c>
      <c r="I19" s="14">
        <v>116</v>
      </c>
      <c r="J19" s="14">
        <v>872</v>
      </c>
      <c r="K19" s="14" t="s">
        <v>108</v>
      </c>
    </row>
    <row r="20" spans="1:11" ht="15.75">
      <c r="A20" s="6">
        <v>15</v>
      </c>
      <c r="B20" s="13" t="s">
        <v>109</v>
      </c>
      <c r="C20" s="13" t="s">
        <v>21</v>
      </c>
      <c r="D20" s="14">
        <v>121</v>
      </c>
      <c r="E20" s="14">
        <v>146</v>
      </c>
      <c r="F20" s="14">
        <v>133</v>
      </c>
      <c r="G20" s="14">
        <v>143</v>
      </c>
      <c r="H20" s="14">
        <v>150</v>
      </c>
      <c r="I20" s="14">
        <v>177</v>
      </c>
      <c r="J20" s="14">
        <v>870</v>
      </c>
      <c r="K20" s="14" t="s">
        <v>110</v>
      </c>
    </row>
    <row r="21" spans="1:11" ht="15.75">
      <c r="A21" s="6">
        <v>16</v>
      </c>
      <c r="B21" s="13" t="s">
        <v>111</v>
      </c>
      <c r="C21" s="13" t="s">
        <v>26</v>
      </c>
      <c r="D21" s="14">
        <v>151</v>
      </c>
      <c r="E21" s="14">
        <v>129</v>
      </c>
      <c r="F21" s="14">
        <v>144</v>
      </c>
      <c r="G21" s="14">
        <v>133</v>
      </c>
      <c r="H21" s="14">
        <v>129</v>
      </c>
      <c r="I21" s="14">
        <v>161</v>
      </c>
      <c r="J21" s="14">
        <v>847</v>
      </c>
      <c r="K21" s="14" t="s">
        <v>112</v>
      </c>
    </row>
    <row r="22" spans="1:11" ht="15.75">
      <c r="A22" s="6">
        <v>17</v>
      </c>
      <c r="B22" s="13" t="s">
        <v>113</v>
      </c>
      <c r="C22" s="13" t="s">
        <v>26</v>
      </c>
      <c r="D22" s="14">
        <v>143</v>
      </c>
      <c r="E22" s="14">
        <v>169</v>
      </c>
      <c r="F22" s="14">
        <v>135</v>
      </c>
      <c r="G22" s="14">
        <v>118</v>
      </c>
      <c r="H22" s="14">
        <v>142</v>
      </c>
      <c r="I22" s="14">
        <v>132</v>
      </c>
      <c r="J22" s="14">
        <v>839</v>
      </c>
      <c r="K22" s="14" t="s">
        <v>114</v>
      </c>
    </row>
    <row r="23" spans="1:11" ht="15.75">
      <c r="A23" s="6">
        <v>18</v>
      </c>
      <c r="B23" s="13" t="s">
        <v>115</v>
      </c>
      <c r="C23" s="13" t="s">
        <v>51</v>
      </c>
      <c r="D23" s="14">
        <v>127</v>
      </c>
      <c r="E23" s="14">
        <v>136</v>
      </c>
      <c r="F23" s="14">
        <v>137</v>
      </c>
      <c r="G23" s="14">
        <v>157</v>
      </c>
      <c r="H23" s="14">
        <v>151</v>
      </c>
      <c r="I23" s="14">
        <v>131</v>
      </c>
      <c r="J23" s="14">
        <v>839</v>
      </c>
      <c r="K23" s="14" t="s">
        <v>114</v>
      </c>
    </row>
    <row r="24" spans="1:11" ht="15.75">
      <c r="A24" s="6">
        <v>19</v>
      </c>
      <c r="B24" s="13" t="s">
        <v>116</v>
      </c>
      <c r="C24" s="13" t="s">
        <v>13</v>
      </c>
      <c r="D24" s="14">
        <v>163</v>
      </c>
      <c r="E24" s="14">
        <v>123</v>
      </c>
      <c r="F24" s="14">
        <v>127</v>
      </c>
      <c r="G24" s="14">
        <v>93</v>
      </c>
      <c r="H24" s="14">
        <v>139</v>
      </c>
      <c r="I24" s="14">
        <v>158</v>
      </c>
      <c r="J24" s="14">
        <v>803</v>
      </c>
      <c r="K24" s="14" t="s">
        <v>117</v>
      </c>
    </row>
  </sheetData>
  <mergeCells count="3">
    <mergeCell ref="A1:K1"/>
    <mergeCell ref="A2:K2"/>
    <mergeCell ref="A5:K5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Z24"/>
  <sheetViews>
    <sheetView tabSelected="1" workbookViewId="0" topLeftCell="A1">
      <selection activeCell="I10" sqref="I10"/>
    </sheetView>
  </sheetViews>
  <sheetFormatPr defaultColWidth="11.421875" defaultRowHeight="12.75"/>
  <cols>
    <col min="1" max="1" width="4.7109375" style="74" customWidth="1"/>
    <col min="2" max="2" width="24.140625" style="74" customWidth="1"/>
    <col min="3" max="5" width="4.7109375" style="74" customWidth="1"/>
    <col min="6" max="6" width="5.57421875" style="75" customWidth="1"/>
    <col min="7" max="7" width="0.2890625" style="74" customWidth="1"/>
    <col min="8" max="8" width="4.7109375" style="74" customWidth="1"/>
    <col min="9" max="9" width="22.7109375" style="126" customWidth="1"/>
    <col min="10" max="12" width="4.7109375" style="74" customWidth="1"/>
    <col min="13" max="14" width="5.57421875" style="74" customWidth="1"/>
    <col min="15" max="15" width="22.8515625" style="126" customWidth="1"/>
    <col min="16" max="18" width="4.7109375" style="74" customWidth="1"/>
    <col min="19" max="19" width="5.57421875" style="76" customWidth="1"/>
    <col min="20" max="20" width="5.57421875" style="74" customWidth="1"/>
    <col min="21" max="21" width="21.7109375" style="126" customWidth="1"/>
    <col min="22" max="16384" width="11.421875" style="74" customWidth="1"/>
  </cols>
  <sheetData>
    <row r="3" spans="1:21" ht="24.75">
      <c r="A3" s="73" t="s">
        <v>315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24.75">
      <c r="A4" s="73" t="s">
        <v>332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7" ht="15.75" thickBot="1"/>
    <row r="8" spans="1:26" ht="15.75" thickBot="1">
      <c r="A8" s="77"/>
      <c r="B8" s="77"/>
      <c r="C8" s="78">
        <v>1</v>
      </c>
      <c r="D8" s="78">
        <v>2</v>
      </c>
      <c r="E8" s="78">
        <v>3</v>
      </c>
      <c r="F8" s="79" t="s">
        <v>275</v>
      </c>
      <c r="G8" s="80"/>
      <c r="H8" s="81"/>
      <c r="I8" s="127"/>
      <c r="J8" s="81"/>
      <c r="K8" s="81"/>
      <c r="L8" s="81"/>
      <c r="M8" s="81"/>
      <c r="N8" s="81"/>
      <c r="O8" s="127"/>
      <c r="P8" s="81"/>
      <c r="Q8" s="81"/>
      <c r="R8" s="81"/>
      <c r="T8" s="81"/>
      <c r="U8" s="127"/>
      <c r="V8" s="77"/>
      <c r="W8" s="77"/>
      <c r="X8" s="77"/>
      <c r="Y8" s="77"/>
      <c r="Z8" s="77"/>
    </row>
    <row r="9" spans="1:26" ht="19.5" thickBot="1">
      <c r="A9" s="82">
        <v>1</v>
      </c>
      <c r="B9" s="83" t="s">
        <v>15</v>
      </c>
      <c r="C9" s="84">
        <v>201</v>
      </c>
      <c r="D9" s="85">
        <v>175</v>
      </c>
      <c r="E9" s="85">
        <v>235</v>
      </c>
      <c r="F9" s="86">
        <f>SUM(C9:E9)</f>
        <v>611</v>
      </c>
      <c r="G9" s="87"/>
      <c r="H9" s="81"/>
      <c r="I9" s="127"/>
      <c r="J9" s="88">
        <v>1</v>
      </c>
      <c r="K9" s="88">
        <v>2</v>
      </c>
      <c r="L9" s="88">
        <v>3</v>
      </c>
      <c r="M9" s="89" t="s">
        <v>275</v>
      </c>
      <c r="N9" s="90"/>
      <c r="O9" s="127"/>
      <c r="P9" s="81"/>
      <c r="Q9" s="81"/>
      <c r="R9" s="81"/>
      <c r="T9" s="81"/>
      <c r="U9" s="127"/>
      <c r="V9" s="77"/>
      <c r="W9" s="77"/>
      <c r="X9" s="77"/>
      <c r="Y9" s="77"/>
      <c r="Z9" s="77"/>
    </row>
    <row r="10" spans="1:26" ht="21.75" customHeight="1" thickBot="1">
      <c r="A10" s="91"/>
      <c r="B10" s="92"/>
      <c r="C10" s="93"/>
      <c r="D10" s="94"/>
      <c r="E10" s="94"/>
      <c r="F10" s="95"/>
      <c r="G10" s="77"/>
      <c r="H10" s="96" t="s">
        <v>318</v>
      </c>
      <c r="I10" s="130" t="str">
        <f>IF(F9&gt;F11,B9,IF(F11&gt;F9,B11,""))</f>
        <v>JULIO SOTO</v>
      </c>
      <c r="J10" s="98">
        <v>205</v>
      </c>
      <c r="K10" s="98">
        <v>240</v>
      </c>
      <c r="L10" s="98">
        <v>166</v>
      </c>
      <c r="M10" s="100">
        <f>SUM(J10:L10)</f>
        <v>611</v>
      </c>
      <c r="N10" s="101"/>
      <c r="O10" s="127"/>
      <c r="P10" s="88">
        <v>1</v>
      </c>
      <c r="Q10" s="88">
        <v>2</v>
      </c>
      <c r="R10" s="88">
        <v>3</v>
      </c>
      <c r="S10" s="89" t="s">
        <v>275</v>
      </c>
      <c r="T10" s="90"/>
      <c r="U10" s="127"/>
      <c r="V10" s="77"/>
      <c r="W10" s="77"/>
      <c r="X10" s="77"/>
      <c r="Y10" s="77"/>
      <c r="Z10" s="77"/>
    </row>
    <row r="11" spans="1:26" ht="19.5" thickBot="1">
      <c r="A11" s="102">
        <v>8</v>
      </c>
      <c r="B11" s="83" t="s">
        <v>333</v>
      </c>
      <c r="C11" s="83">
        <v>146</v>
      </c>
      <c r="D11" s="103">
        <v>246</v>
      </c>
      <c r="E11" s="103">
        <v>171</v>
      </c>
      <c r="F11" s="86">
        <f>SUM(C11:E11)</f>
        <v>563</v>
      </c>
      <c r="G11" s="87"/>
      <c r="H11" s="104"/>
      <c r="I11" s="128"/>
      <c r="J11" s="81"/>
      <c r="K11" s="81"/>
      <c r="L11" s="81"/>
      <c r="M11" s="81"/>
      <c r="N11" s="81"/>
      <c r="O11" s="127"/>
      <c r="P11" s="105"/>
      <c r="Q11" s="106"/>
      <c r="R11" s="106"/>
      <c r="S11" s="107"/>
      <c r="T11" s="101"/>
      <c r="U11" s="127"/>
      <c r="V11" s="77"/>
      <c r="W11" s="77"/>
      <c r="X11" s="77"/>
      <c r="Y11" s="77"/>
      <c r="Z11" s="77"/>
    </row>
    <row r="12" spans="1:26" ht="21.75" customHeight="1" thickBot="1">
      <c r="A12" s="91"/>
      <c r="B12" s="75"/>
      <c r="C12" s="75"/>
      <c r="D12" s="75"/>
      <c r="E12" s="75"/>
      <c r="G12" s="77"/>
      <c r="H12" s="108"/>
      <c r="I12" s="109"/>
      <c r="J12" s="110" t="str">
        <f>+O12</f>
        <v>JULIO SOTO</v>
      </c>
      <c r="K12" s="111"/>
      <c r="L12" s="111"/>
      <c r="M12" s="112"/>
      <c r="N12" s="96" t="s">
        <v>320</v>
      </c>
      <c r="O12" s="130" t="str">
        <f>IF(M10&gt;M14,I10,IF(M14&gt;M10,I14," EMPATE "))</f>
        <v>JULIO SOTO</v>
      </c>
      <c r="P12" s="97">
        <v>187</v>
      </c>
      <c r="Q12" s="98">
        <v>181</v>
      </c>
      <c r="R12" s="98">
        <v>246</v>
      </c>
      <c r="S12" s="100">
        <f>SUM(P12:R12)</f>
        <v>614</v>
      </c>
      <c r="T12" s="113"/>
      <c r="U12" s="127"/>
      <c r="V12" s="77"/>
      <c r="W12" s="77"/>
      <c r="X12" s="77"/>
      <c r="Y12" s="77"/>
      <c r="Z12" s="77"/>
    </row>
    <row r="13" spans="1:26" ht="19.5" thickBot="1">
      <c r="A13" s="82">
        <v>4</v>
      </c>
      <c r="B13" s="83" t="s">
        <v>334</v>
      </c>
      <c r="C13" s="83">
        <v>225</v>
      </c>
      <c r="D13" s="103">
        <v>171</v>
      </c>
      <c r="E13" s="103">
        <v>201</v>
      </c>
      <c r="F13" s="114">
        <f>SUM(C13:E13)</f>
        <v>597</v>
      </c>
      <c r="G13" s="87"/>
      <c r="H13" s="108"/>
      <c r="I13" s="129"/>
      <c r="J13" s="101"/>
      <c r="K13" s="101"/>
      <c r="L13" s="101"/>
      <c r="M13" s="104"/>
      <c r="N13" s="104"/>
      <c r="O13" s="131"/>
      <c r="P13" s="101"/>
      <c r="Q13" s="101"/>
      <c r="R13" s="101"/>
      <c r="S13" s="115"/>
      <c r="T13" s="101"/>
      <c r="U13" s="127"/>
      <c r="V13" s="77"/>
      <c r="W13" s="77"/>
      <c r="X13" s="77"/>
      <c r="Y13" s="77"/>
      <c r="Z13" s="77"/>
    </row>
    <row r="14" spans="1:26" ht="21.75" customHeight="1" thickBot="1">
      <c r="A14" s="91"/>
      <c r="B14" s="92"/>
      <c r="C14" s="93"/>
      <c r="D14" s="94"/>
      <c r="E14" s="94"/>
      <c r="F14" s="95"/>
      <c r="G14" s="77"/>
      <c r="H14" s="96" t="s">
        <v>322</v>
      </c>
      <c r="I14" s="130" t="str">
        <f>IF(F13&gt;F15,B13,IF(F15&gt;F13,B15,""))</f>
        <v>MANUEL SANCHEZ</v>
      </c>
      <c r="J14" s="97">
        <v>169</v>
      </c>
      <c r="K14" s="98">
        <v>180</v>
      </c>
      <c r="L14" s="98">
        <v>216</v>
      </c>
      <c r="M14" s="107">
        <f>SUM(J14:L14)</f>
        <v>565</v>
      </c>
      <c r="N14" s="104"/>
      <c r="O14" s="131"/>
      <c r="P14" s="101"/>
      <c r="Q14" s="101"/>
      <c r="R14" s="101"/>
      <c r="S14" s="115"/>
      <c r="T14" s="101"/>
      <c r="U14" s="127"/>
      <c r="V14" s="77"/>
      <c r="W14" s="77"/>
      <c r="X14" s="77"/>
      <c r="Y14" s="77"/>
      <c r="Z14" s="77"/>
    </row>
    <row r="15" spans="1:26" ht="19.5" thickBot="1">
      <c r="A15" s="102">
        <v>5</v>
      </c>
      <c r="B15" s="83" t="s">
        <v>335</v>
      </c>
      <c r="C15" s="83">
        <v>190</v>
      </c>
      <c r="D15" s="103">
        <v>185</v>
      </c>
      <c r="E15" s="103">
        <v>234</v>
      </c>
      <c r="F15" s="86">
        <f>SUM(C15:E15)</f>
        <v>609</v>
      </c>
      <c r="G15" s="77"/>
      <c r="H15" s="104"/>
      <c r="I15" s="131"/>
      <c r="J15" s="101"/>
      <c r="K15" s="101"/>
      <c r="L15" s="101"/>
      <c r="M15" s="104"/>
      <c r="N15" s="104"/>
      <c r="O15" s="131"/>
      <c r="P15" s="101"/>
      <c r="Q15" s="101"/>
      <c r="R15" s="101"/>
      <c r="S15" s="115"/>
      <c r="T15" s="101"/>
      <c r="U15" s="127"/>
      <c r="V15" s="77"/>
      <c r="W15" s="77"/>
      <c r="X15" s="77"/>
      <c r="Y15" s="77"/>
      <c r="Z15" s="77"/>
    </row>
    <row r="16" spans="1:26" ht="19.5" thickBot="1">
      <c r="A16" s="91"/>
      <c r="B16" s="75"/>
      <c r="C16" s="75"/>
      <c r="D16" s="75"/>
      <c r="E16" s="75"/>
      <c r="G16" s="77"/>
      <c r="H16" s="108"/>
      <c r="I16" s="127"/>
      <c r="J16" s="81"/>
      <c r="K16" s="81"/>
      <c r="L16" s="81"/>
      <c r="M16" s="108"/>
      <c r="N16" s="108"/>
      <c r="O16" s="117"/>
      <c r="P16" s="110" t="str">
        <f>+U16</f>
        <v>FERNANDO MORALES</v>
      </c>
      <c r="Q16" s="111"/>
      <c r="R16" s="111"/>
      <c r="S16" s="112"/>
      <c r="T16" s="118" t="s">
        <v>324</v>
      </c>
      <c r="U16" s="132" t="str">
        <f>IF(S12&gt;S20,O12,IF(S20&gt;S12,O20," EMPATE "))</f>
        <v>FERNANDO MORALES</v>
      </c>
      <c r="V16" s="77"/>
      <c r="W16" s="77"/>
      <c r="X16" s="77"/>
      <c r="Y16" s="77"/>
      <c r="Z16" s="77"/>
    </row>
    <row r="17" spans="1:26" ht="19.5" thickBot="1">
      <c r="A17" s="82">
        <v>3</v>
      </c>
      <c r="B17" s="83" t="s">
        <v>336</v>
      </c>
      <c r="C17" s="83">
        <v>217</v>
      </c>
      <c r="D17" s="103">
        <v>194</v>
      </c>
      <c r="E17" s="103">
        <v>195</v>
      </c>
      <c r="F17" s="114">
        <f>SUM(C17:E17)</f>
        <v>606</v>
      </c>
      <c r="G17" s="77"/>
      <c r="H17" s="108"/>
      <c r="I17" s="127"/>
      <c r="J17" s="81"/>
      <c r="K17" s="81"/>
      <c r="L17" s="81"/>
      <c r="M17" s="108"/>
      <c r="N17" s="108"/>
      <c r="O17" s="131"/>
      <c r="P17" s="101"/>
      <c r="Q17" s="101"/>
      <c r="R17" s="101"/>
      <c r="S17" s="115"/>
      <c r="T17" s="119"/>
      <c r="U17" s="131"/>
      <c r="V17" s="87"/>
      <c r="W17" s="77"/>
      <c r="X17" s="77"/>
      <c r="Y17" s="77"/>
      <c r="Z17" s="77"/>
    </row>
    <row r="18" spans="1:26" ht="21.75" customHeight="1" thickBot="1">
      <c r="A18" s="120"/>
      <c r="B18" s="92"/>
      <c r="C18" s="93"/>
      <c r="D18" s="94"/>
      <c r="E18" s="94"/>
      <c r="F18" s="95"/>
      <c r="G18" s="77"/>
      <c r="H18" s="96" t="s">
        <v>326</v>
      </c>
      <c r="I18" s="130" t="str">
        <f>IF(F17&gt;F19,B17,IF(F19&gt;F17,B19,""))</f>
        <v>FERNANDO MORALES</v>
      </c>
      <c r="J18" s="97">
        <v>204</v>
      </c>
      <c r="K18" s="98">
        <v>170</v>
      </c>
      <c r="L18" s="98">
        <v>182</v>
      </c>
      <c r="M18" s="100">
        <f>SUM(J18:L18)</f>
        <v>556</v>
      </c>
      <c r="N18" s="104"/>
      <c r="O18" s="131"/>
      <c r="P18" s="101"/>
      <c r="Q18" s="101"/>
      <c r="R18" s="101"/>
      <c r="S18" s="115"/>
      <c r="T18" s="121"/>
      <c r="U18" s="131"/>
      <c r="V18" s="87"/>
      <c r="W18" s="77"/>
      <c r="X18" s="77"/>
      <c r="Y18" s="77"/>
      <c r="Z18" s="77"/>
    </row>
    <row r="19" spans="1:26" ht="19.5" thickBot="1">
      <c r="A19" s="102">
        <v>6</v>
      </c>
      <c r="B19" s="83" t="s">
        <v>337</v>
      </c>
      <c r="C19" s="83">
        <v>212</v>
      </c>
      <c r="D19" s="103">
        <v>180</v>
      </c>
      <c r="E19" s="103">
        <v>264</v>
      </c>
      <c r="F19" s="86">
        <f>SUM(C19:E19)</f>
        <v>656</v>
      </c>
      <c r="G19" s="77"/>
      <c r="H19" s="104"/>
      <c r="I19" s="128"/>
      <c r="J19" s="101"/>
      <c r="K19" s="101"/>
      <c r="L19" s="101"/>
      <c r="M19" s="104"/>
      <c r="N19" s="104"/>
      <c r="O19" s="131"/>
      <c r="P19" s="101"/>
      <c r="Q19" s="101"/>
      <c r="R19" s="101"/>
      <c r="S19" s="115"/>
      <c r="T19" s="121"/>
      <c r="U19" s="131"/>
      <c r="V19" s="87"/>
      <c r="W19" s="77"/>
      <c r="X19" s="77"/>
      <c r="Y19" s="77"/>
      <c r="Z19" s="77"/>
    </row>
    <row r="20" spans="1:26" ht="21.75" customHeight="1" thickBot="1">
      <c r="A20" s="91"/>
      <c r="B20" s="122"/>
      <c r="C20" s="123"/>
      <c r="D20" s="123"/>
      <c r="E20" s="123"/>
      <c r="G20" s="77"/>
      <c r="H20" s="104"/>
      <c r="I20" s="109"/>
      <c r="J20" s="110" t="str">
        <f>+O20</f>
        <v>FERNANDO MORALES</v>
      </c>
      <c r="K20" s="111"/>
      <c r="L20" s="111"/>
      <c r="M20" s="112"/>
      <c r="N20" s="96" t="s">
        <v>328</v>
      </c>
      <c r="O20" s="130" t="str">
        <f>IF(M18&gt;M22,I18,IF(M22&gt;M18,I22," EMPATE "))</f>
        <v>FERNANDO MORALES</v>
      </c>
      <c r="P20" s="97">
        <v>229</v>
      </c>
      <c r="Q20" s="98">
        <v>219</v>
      </c>
      <c r="R20" s="98">
        <v>208</v>
      </c>
      <c r="S20" s="100">
        <f>SUM(P20:R20)</f>
        <v>656</v>
      </c>
      <c r="T20" s="101"/>
      <c r="U20" s="131"/>
      <c r="V20" s="87"/>
      <c r="W20" s="77"/>
      <c r="X20" s="77"/>
      <c r="Y20" s="77"/>
      <c r="Z20" s="77"/>
    </row>
    <row r="21" spans="1:26" ht="19.5" thickBot="1">
      <c r="A21" s="82">
        <v>2</v>
      </c>
      <c r="B21" s="83" t="s">
        <v>338</v>
      </c>
      <c r="C21" s="83">
        <v>192</v>
      </c>
      <c r="D21" s="103">
        <v>200</v>
      </c>
      <c r="E21" s="103">
        <v>175</v>
      </c>
      <c r="F21" s="114">
        <f>SUM(C21:E21)</f>
        <v>567</v>
      </c>
      <c r="G21" s="77"/>
      <c r="H21" s="104"/>
      <c r="I21" s="128"/>
      <c r="J21" s="101"/>
      <c r="K21" s="101"/>
      <c r="L21" s="101"/>
      <c r="M21" s="104"/>
      <c r="N21" s="104"/>
      <c r="O21" s="127"/>
      <c r="P21" s="81"/>
      <c r="Q21" s="81"/>
      <c r="R21" s="81"/>
      <c r="T21" s="81"/>
      <c r="U21" s="131"/>
      <c r="V21" s="87"/>
      <c r="W21" s="77"/>
      <c r="X21" s="77"/>
      <c r="Y21" s="77"/>
      <c r="Z21" s="77"/>
    </row>
    <row r="22" spans="1:26" ht="21.75" customHeight="1" thickBot="1">
      <c r="A22" s="91"/>
      <c r="B22" s="92"/>
      <c r="C22" s="93"/>
      <c r="D22" s="94"/>
      <c r="E22" s="94"/>
      <c r="F22" s="95"/>
      <c r="G22" s="77"/>
      <c r="H22" s="96" t="s">
        <v>330</v>
      </c>
      <c r="I22" s="130" t="str">
        <f>IF(F21&gt;F23,B21,IF(F23&gt;F21,B23,""))</f>
        <v>JIMY GUALDRON</v>
      </c>
      <c r="J22" s="97">
        <v>182</v>
      </c>
      <c r="K22" s="98">
        <v>206</v>
      </c>
      <c r="L22" s="98">
        <v>150</v>
      </c>
      <c r="M22" s="107">
        <f>SUM(J22:L22)</f>
        <v>538</v>
      </c>
      <c r="N22" s="104"/>
      <c r="O22" s="127"/>
      <c r="P22" s="81"/>
      <c r="Q22" s="81"/>
      <c r="R22" s="81"/>
      <c r="T22" s="81"/>
      <c r="U22" s="131"/>
      <c r="V22" s="87"/>
      <c r="W22" s="77"/>
      <c r="X22" s="77"/>
      <c r="Y22" s="77"/>
      <c r="Z22" s="77"/>
    </row>
    <row r="23" spans="1:26" ht="19.5" thickBot="1">
      <c r="A23" s="102">
        <v>7</v>
      </c>
      <c r="B23" s="83" t="s">
        <v>339</v>
      </c>
      <c r="C23" s="83">
        <v>168</v>
      </c>
      <c r="D23" s="103">
        <v>201</v>
      </c>
      <c r="E23" s="103">
        <v>191</v>
      </c>
      <c r="F23" s="86">
        <f>SUM(C23:E23)</f>
        <v>560</v>
      </c>
      <c r="G23" s="77"/>
      <c r="H23" s="108"/>
      <c r="I23" s="127"/>
      <c r="J23" s="81"/>
      <c r="K23" s="81"/>
      <c r="L23" s="81"/>
      <c r="M23" s="108"/>
      <c r="N23" s="108"/>
      <c r="O23" s="127"/>
      <c r="P23" s="81"/>
      <c r="Q23" s="81"/>
      <c r="R23" s="81"/>
      <c r="T23" s="81"/>
      <c r="U23" s="131"/>
      <c r="V23" s="87"/>
      <c r="W23" s="77"/>
      <c r="X23" s="77"/>
      <c r="Y23" s="77"/>
      <c r="Z23" s="77"/>
    </row>
    <row r="24" spans="21:22" ht="15">
      <c r="U24" s="133"/>
      <c r="V24" s="124"/>
    </row>
  </sheetData>
  <mergeCells count="9">
    <mergeCell ref="C22:F22"/>
    <mergeCell ref="C14:F14"/>
    <mergeCell ref="P16:S16"/>
    <mergeCell ref="C18:F18"/>
    <mergeCell ref="J20:M20"/>
    <mergeCell ref="A3:U3"/>
    <mergeCell ref="A4:U4"/>
    <mergeCell ref="C10:F10"/>
    <mergeCell ref="J12:M1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38" sqref="B38"/>
    </sheetView>
  </sheetViews>
  <sheetFormatPr defaultColWidth="11.421875" defaultRowHeight="12.75"/>
  <cols>
    <col min="1" max="1" width="5.7109375" style="1" customWidth="1"/>
    <col min="2" max="2" width="41.421875" style="0" customWidth="1"/>
    <col min="3" max="3" width="15.8515625" style="0" bestFit="1" customWidth="1"/>
    <col min="4" max="9" width="4.140625" style="0" customWidth="1"/>
    <col min="10" max="10" width="6.00390625" style="0" customWidth="1"/>
    <col min="11" max="11" width="10.8515625" style="0" customWidth="1"/>
  </cols>
  <sheetData>
    <row r="1" spans="1:11" s="2" customFormat="1" ht="15.7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" customFormat="1" ht="15.7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3"/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.75">
      <c r="A5" s="6">
        <v>1</v>
      </c>
      <c r="B5" s="7" t="s">
        <v>12</v>
      </c>
      <c r="C5" s="7" t="s">
        <v>13</v>
      </c>
      <c r="D5" s="8">
        <v>247</v>
      </c>
      <c r="E5" s="8">
        <v>214</v>
      </c>
      <c r="F5" s="8">
        <v>244</v>
      </c>
      <c r="G5" s="8">
        <v>203</v>
      </c>
      <c r="H5" s="8">
        <v>167</v>
      </c>
      <c r="I5" s="8">
        <v>259</v>
      </c>
      <c r="J5" s="8">
        <v>1334</v>
      </c>
      <c r="K5" s="8" t="s">
        <v>14</v>
      </c>
    </row>
    <row r="6" spans="1:11" ht="15.75">
      <c r="A6" s="6">
        <v>2</v>
      </c>
      <c r="B6" s="9" t="s">
        <v>15</v>
      </c>
      <c r="C6" s="9" t="s">
        <v>13</v>
      </c>
      <c r="D6" s="10">
        <v>210</v>
      </c>
      <c r="E6" s="10">
        <v>208</v>
      </c>
      <c r="F6" s="10">
        <v>215</v>
      </c>
      <c r="G6" s="10">
        <v>196</v>
      </c>
      <c r="H6" s="10">
        <v>236</v>
      </c>
      <c r="I6" s="10">
        <v>233</v>
      </c>
      <c r="J6" s="10">
        <v>1298</v>
      </c>
      <c r="K6" s="10" t="s">
        <v>16</v>
      </c>
    </row>
    <row r="7" spans="1:11" ht="15.75">
      <c r="A7" s="6">
        <v>3</v>
      </c>
      <c r="B7" s="11" t="s">
        <v>17</v>
      </c>
      <c r="C7" s="11" t="s">
        <v>18</v>
      </c>
      <c r="D7" s="12">
        <v>211</v>
      </c>
      <c r="E7" s="12">
        <v>207</v>
      </c>
      <c r="F7" s="12">
        <v>225</v>
      </c>
      <c r="G7" s="12">
        <v>234</v>
      </c>
      <c r="H7" s="12">
        <v>182</v>
      </c>
      <c r="I7" s="12">
        <v>178</v>
      </c>
      <c r="J7" s="12">
        <v>1237</v>
      </c>
      <c r="K7" s="12" t="s">
        <v>19</v>
      </c>
    </row>
    <row r="8" spans="1:11" ht="15.75">
      <c r="A8" s="6">
        <v>4</v>
      </c>
      <c r="B8" s="13" t="s">
        <v>20</v>
      </c>
      <c r="C8" s="13" t="s">
        <v>21</v>
      </c>
      <c r="D8" s="14">
        <v>191</v>
      </c>
      <c r="E8" s="14">
        <v>196</v>
      </c>
      <c r="F8" s="14">
        <v>155</v>
      </c>
      <c r="G8" s="14">
        <v>216</v>
      </c>
      <c r="H8" s="14">
        <v>204</v>
      </c>
      <c r="I8" s="14">
        <v>222</v>
      </c>
      <c r="J8" s="14">
        <v>1184</v>
      </c>
      <c r="K8" s="14" t="s">
        <v>22</v>
      </c>
    </row>
    <row r="9" spans="1:11" ht="15.75">
      <c r="A9" s="6">
        <v>5</v>
      </c>
      <c r="B9" s="13" t="s">
        <v>23</v>
      </c>
      <c r="C9" s="13" t="s">
        <v>13</v>
      </c>
      <c r="D9" s="14">
        <v>186</v>
      </c>
      <c r="E9" s="14">
        <v>223</v>
      </c>
      <c r="F9" s="14">
        <v>208</v>
      </c>
      <c r="G9" s="14">
        <v>135</v>
      </c>
      <c r="H9" s="14">
        <v>220</v>
      </c>
      <c r="I9" s="14">
        <v>211</v>
      </c>
      <c r="J9" s="14">
        <v>1183</v>
      </c>
      <c r="K9" s="14" t="s">
        <v>24</v>
      </c>
    </row>
    <row r="10" spans="1:11" ht="15.75">
      <c r="A10" s="6">
        <v>6</v>
      </c>
      <c r="B10" s="13" t="s">
        <v>25</v>
      </c>
      <c r="C10" s="13" t="s">
        <v>26</v>
      </c>
      <c r="D10" s="14">
        <v>195</v>
      </c>
      <c r="E10" s="14">
        <v>169</v>
      </c>
      <c r="F10" s="14">
        <v>226</v>
      </c>
      <c r="G10" s="14">
        <v>172</v>
      </c>
      <c r="H10" s="14">
        <v>182</v>
      </c>
      <c r="I10" s="14">
        <v>177</v>
      </c>
      <c r="J10" s="14">
        <v>1121</v>
      </c>
      <c r="K10" s="14" t="s">
        <v>27</v>
      </c>
    </row>
    <row r="11" spans="1:11" ht="15.75">
      <c r="A11" s="6">
        <v>7</v>
      </c>
      <c r="B11" s="13" t="s">
        <v>28</v>
      </c>
      <c r="C11" s="13" t="s">
        <v>13</v>
      </c>
      <c r="D11" s="14">
        <v>166</v>
      </c>
      <c r="E11" s="14">
        <v>195</v>
      </c>
      <c r="F11" s="14">
        <v>200</v>
      </c>
      <c r="G11" s="14">
        <v>168</v>
      </c>
      <c r="H11" s="14">
        <v>188</v>
      </c>
      <c r="I11" s="14">
        <v>202</v>
      </c>
      <c r="J11" s="14">
        <v>1119</v>
      </c>
      <c r="K11" s="14" t="s">
        <v>29</v>
      </c>
    </row>
    <row r="12" spans="1:11" ht="15.75">
      <c r="A12" s="6">
        <v>8</v>
      </c>
      <c r="B12" s="13" t="s">
        <v>30</v>
      </c>
      <c r="C12" s="13" t="s">
        <v>26</v>
      </c>
      <c r="D12" s="14">
        <v>215</v>
      </c>
      <c r="E12" s="14">
        <v>155</v>
      </c>
      <c r="F12" s="14">
        <v>198</v>
      </c>
      <c r="G12" s="14">
        <v>167</v>
      </c>
      <c r="H12" s="14">
        <v>168</v>
      </c>
      <c r="I12" s="14">
        <v>204</v>
      </c>
      <c r="J12" s="14">
        <v>1107</v>
      </c>
      <c r="K12" s="14" t="s">
        <v>31</v>
      </c>
    </row>
    <row r="13" spans="1:11" ht="15.75">
      <c r="A13" s="6">
        <v>9</v>
      </c>
      <c r="B13" s="13" t="s">
        <v>32</v>
      </c>
      <c r="C13" s="13" t="s">
        <v>33</v>
      </c>
      <c r="D13" s="14">
        <v>181</v>
      </c>
      <c r="E13" s="14">
        <v>186</v>
      </c>
      <c r="F13" s="14">
        <v>161</v>
      </c>
      <c r="G13" s="14">
        <v>169</v>
      </c>
      <c r="H13" s="14">
        <v>193</v>
      </c>
      <c r="I13" s="14">
        <v>214</v>
      </c>
      <c r="J13" s="14">
        <v>1104</v>
      </c>
      <c r="K13" s="14" t="s">
        <v>34</v>
      </c>
    </row>
    <row r="14" spans="1:11" ht="15.75">
      <c r="A14" s="6">
        <v>10</v>
      </c>
      <c r="B14" s="13" t="s">
        <v>35</v>
      </c>
      <c r="C14" s="13" t="s">
        <v>36</v>
      </c>
      <c r="D14" s="14">
        <v>136</v>
      </c>
      <c r="E14" s="14">
        <v>184</v>
      </c>
      <c r="F14" s="14">
        <v>233</v>
      </c>
      <c r="G14" s="14">
        <v>169</v>
      </c>
      <c r="H14" s="14">
        <v>211</v>
      </c>
      <c r="I14" s="14">
        <v>170</v>
      </c>
      <c r="J14" s="14">
        <v>1103</v>
      </c>
      <c r="K14" s="14" t="s">
        <v>37</v>
      </c>
    </row>
    <row r="15" spans="1:11" ht="15.75">
      <c r="A15" s="6">
        <v>11</v>
      </c>
      <c r="B15" s="13" t="s">
        <v>38</v>
      </c>
      <c r="C15" s="13" t="s">
        <v>39</v>
      </c>
      <c r="D15" s="14">
        <v>192</v>
      </c>
      <c r="E15" s="14">
        <v>169</v>
      </c>
      <c r="F15" s="14">
        <v>160</v>
      </c>
      <c r="G15" s="14">
        <v>189</v>
      </c>
      <c r="H15" s="14">
        <v>195</v>
      </c>
      <c r="I15" s="14">
        <v>183</v>
      </c>
      <c r="J15" s="14">
        <v>1088</v>
      </c>
      <c r="K15" s="14" t="s">
        <v>40</v>
      </c>
    </row>
    <row r="16" spans="1:11" ht="15.75">
      <c r="A16" s="6">
        <v>12</v>
      </c>
      <c r="B16" s="13" t="s">
        <v>41</v>
      </c>
      <c r="C16" s="13" t="s">
        <v>13</v>
      </c>
      <c r="D16" s="14">
        <v>213</v>
      </c>
      <c r="E16" s="14">
        <v>192</v>
      </c>
      <c r="F16" s="14">
        <v>159</v>
      </c>
      <c r="G16" s="14">
        <v>159</v>
      </c>
      <c r="H16" s="14">
        <v>158</v>
      </c>
      <c r="I16" s="14">
        <v>192</v>
      </c>
      <c r="J16" s="14">
        <v>1073</v>
      </c>
      <c r="K16" s="14" t="s">
        <v>42</v>
      </c>
    </row>
    <row r="17" spans="1:11" ht="15.75">
      <c r="A17" s="6">
        <v>13</v>
      </c>
      <c r="B17" s="13" t="s">
        <v>43</v>
      </c>
      <c r="C17" s="13" t="s">
        <v>18</v>
      </c>
      <c r="D17" s="14">
        <v>165</v>
      </c>
      <c r="E17" s="14">
        <v>202</v>
      </c>
      <c r="F17" s="14">
        <v>173</v>
      </c>
      <c r="G17" s="14">
        <v>157</v>
      </c>
      <c r="H17" s="14">
        <v>202</v>
      </c>
      <c r="I17" s="14">
        <v>172</v>
      </c>
      <c r="J17" s="14">
        <v>1071</v>
      </c>
      <c r="K17" s="14" t="s">
        <v>44</v>
      </c>
    </row>
    <row r="18" spans="1:11" ht="15.75">
      <c r="A18" s="6">
        <v>14</v>
      </c>
      <c r="B18" s="13" t="s">
        <v>45</v>
      </c>
      <c r="C18" s="13" t="s">
        <v>33</v>
      </c>
      <c r="D18" s="14">
        <v>156</v>
      </c>
      <c r="E18" s="14">
        <v>186</v>
      </c>
      <c r="F18" s="14">
        <v>153</v>
      </c>
      <c r="G18" s="14">
        <v>189</v>
      </c>
      <c r="H18" s="14">
        <v>189</v>
      </c>
      <c r="I18" s="14">
        <v>193</v>
      </c>
      <c r="J18" s="14">
        <v>1066</v>
      </c>
      <c r="K18" s="14" t="s">
        <v>46</v>
      </c>
    </row>
    <row r="19" spans="1:11" ht="15.75">
      <c r="A19" s="6">
        <v>15</v>
      </c>
      <c r="B19" s="13" t="s">
        <v>47</v>
      </c>
      <c r="C19" s="13" t="s">
        <v>13</v>
      </c>
      <c r="D19" s="14">
        <v>163</v>
      </c>
      <c r="E19" s="14">
        <v>186</v>
      </c>
      <c r="F19" s="14">
        <v>164</v>
      </c>
      <c r="G19" s="14">
        <v>158</v>
      </c>
      <c r="H19" s="14">
        <v>258</v>
      </c>
      <c r="I19" s="14">
        <v>137</v>
      </c>
      <c r="J19" s="14">
        <v>1066</v>
      </c>
      <c r="K19" s="14" t="s">
        <v>46</v>
      </c>
    </row>
    <row r="20" spans="1:11" ht="15.75">
      <c r="A20" s="6">
        <v>16</v>
      </c>
      <c r="B20" s="13" t="s">
        <v>48</v>
      </c>
      <c r="C20" s="13" t="s">
        <v>13</v>
      </c>
      <c r="D20" s="14">
        <v>171</v>
      </c>
      <c r="E20" s="14">
        <v>188</v>
      </c>
      <c r="F20" s="14">
        <v>138</v>
      </c>
      <c r="G20" s="14">
        <v>215</v>
      </c>
      <c r="H20" s="14">
        <v>189</v>
      </c>
      <c r="I20" s="14">
        <v>147</v>
      </c>
      <c r="J20" s="14">
        <v>1048</v>
      </c>
      <c r="K20" s="14" t="s">
        <v>49</v>
      </c>
    </row>
    <row r="21" spans="1:11" ht="15.75">
      <c r="A21" s="6">
        <v>17</v>
      </c>
      <c r="B21" s="13" t="s">
        <v>50</v>
      </c>
      <c r="C21" s="13" t="s">
        <v>51</v>
      </c>
      <c r="D21" s="14">
        <v>150</v>
      </c>
      <c r="E21" s="14">
        <v>178</v>
      </c>
      <c r="F21" s="14">
        <v>177</v>
      </c>
      <c r="G21" s="14">
        <v>191</v>
      </c>
      <c r="H21" s="14">
        <v>143</v>
      </c>
      <c r="I21" s="14">
        <v>204</v>
      </c>
      <c r="J21" s="14">
        <v>1043</v>
      </c>
      <c r="K21" s="14" t="s">
        <v>52</v>
      </c>
    </row>
    <row r="22" spans="1:11" ht="15.75">
      <c r="A22" s="6">
        <v>18</v>
      </c>
      <c r="B22" s="13" t="s">
        <v>53</v>
      </c>
      <c r="C22" s="13" t="s">
        <v>54</v>
      </c>
      <c r="D22" s="14">
        <v>200</v>
      </c>
      <c r="E22" s="14">
        <v>162</v>
      </c>
      <c r="F22" s="14">
        <v>158</v>
      </c>
      <c r="G22" s="14">
        <v>141</v>
      </c>
      <c r="H22" s="14">
        <v>162</v>
      </c>
      <c r="I22" s="14">
        <v>213</v>
      </c>
      <c r="J22" s="14">
        <v>1036</v>
      </c>
      <c r="K22" s="14" t="s">
        <v>55</v>
      </c>
    </row>
    <row r="23" spans="1:11" ht="15.75">
      <c r="A23" s="6">
        <v>19</v>
      </c>
      <c r="B23" s="13" t="s">
        <v>56</v>
      </c>
      <c r="C23" s="13" t="s">
        <v>51</v>
      </c>
      <c r="D23" s="14">
        <v>157</v>
      </c>
      <c r="E23" s="14">
        <v>172</v>
      </c>
      <c r="F23" s="14">
        <v>178</v>
      </c>
      <c r="G23" s="14">
        <v>192</v>
      </c>
      <c r="H23" s="14">
        <v>169</v>
      </c>
      <c r="I23" s="14">
        <v>151</v>
      </c>
      <c r="J23" s="14">
        <v>1019</v>
      </c>
      <c r="K23" s="14" t="s">
        <v>57</v>
      </c>
    </row>
    <row r="24" spans="1:11" ht="15.75">
      <c r="A24" s="6">
        <v>20</v>
      </c>
      <c r="B24" s="13" t="s">
        <v>58</v>
      </c>
      <c r="C24" s="13" t="s">
        <v>51</v>
      </c>
      <c r="D24" s="14">
        <v>183</v>
      </c>
      <c r="E24" s="14">
        <v>180</v>
      </c>
      <c r="F24" s="14">
        <v>159</v>
      </c>
      <c r="G24" s="14">
        <v>205</v>
      </c>
      <c r="H24" s="14">
        <v>156</v>
      </c>
      <c r="I24" s="14">
        <v>135</v>
      </c>
      <c r="J24" s="14">
        <v>1018</v>
      </c>
      <c r="K24" s="14" t="s">
        <v>59</v>
      </c>
    </row>
    <row r="25" spans="1:11" ht="15.75">
      <c r="A25" s="6">
        <v>21</v>
      </c>
      <c r="B25" s="13" t="s">
        <v>60</v>
      </c>
      <c r="C25" s="13" t="s">
        <v>36</v>
      </c>
      <c r="D25" s="14">
        <v>178</v>
      </c>
      <c r="E25" s="14">
        <v>191</v>
      </c>
      <c r="F25" s="14">
        <v>181</v>
      </c>
      <c r="G25" s="14">
        <v>150</v>
      </c>
      <c r="H25" s="14">
        <v>122</v>
      </c>
      <c r="I25" s="14">
        <v>193</v>
      </c>
      <c r="J25" s="14">
        <v>1015</v>
      </c>
      <c r="K25" s="14" t="s">
        <v>61</v>
      </c>
    </row>
    <row r="26" spans="1:11" ht="15.75">
      <c r="A26" s="6">
        <v>22</v>
      </c>
      <c r="B26" s="13" t="s">
        <v>62</v>
      </c>
      <c r="C26" s="13" t="s">
        <v>54</v>
      </c>
      <c r="D26" s="14">
        <v>160</v>
      </c>
      <c r="E26" s="14">
        <v>186</v>
      </c>
      <c r="F26" s="14">
        <v>173</v>
      </c>
      <c r="G26" s="14">
        <v>141</v>
      </c>
      <c r="H26" s="14">
        <v>168</v>
      </c>
      <c r="I26" s="14">
        <v>178</v>
      </c>
      <c r="J26" s="14">
        <v>1006</v>
      </c>
      <c r="K26" s="14" t="s">
        <v>63</v>
      </c>
    </row>
    <row r="27" spans="1:11" ht="15.75">
      <c r="A27" s="6">
        <v>23</v>
      </c>
      <c r="B27" s="13" t="s">
        <v>64</v>
      </c>
      <c r="C27" s="13" t="s">
        <v>26</v>
      </c>
      <c r="D27" s="14">
        <v>168</v>
      </c>
      <c r="E27" s="14">
        <v>187</v>
      </c>
      <c r="F27" s="14">
        <v>135</v>
      </c>
      <c r="G27" s="14">
        <v>192</v>
      </c>
      <c r="H27" s="14">
        <v>155</v>
      </c>
      <c r="I27" s="14">
        <v>157</v>
      </c>
      <c r="J27" s="14">
        <v>994</v>
      </c>
      <c r="K27" s="14" t="s">
        <v>65</v>
      </c>
    </row>
    <row r="28" spans="1:11" ht="15.75">
      <c r="A28" s="6">
        <v>24</v>
      </c>
      <c r="B28" s="13" t="s">
        <v>66</v>
      </c>
      <c r="C28" s="13" t="s">
        <v>39</v>
      </c>
      <c r="D28" s="14">
        <v>154</v>
      </c>
      <c r="E28" s="14">
        <v>179</v>
      </c>
      <c r="F28" s="14">
        <v>183</v>
      </c>
      <c r="G28" s="14">
        <v>148</v>
      </c>
      <c r="H28" s="14">
        <v>160</v>
      </c>
      <c r="I28" s="14">
        <v>158</v>
      </c>
      <c r="J28" s="14">
        <v>982</v>
      </c>
      <c r="K28" s="14" t="s">
        <v>67</v>
      </c>
    </row>
    <row r="29" spans="1:11" ht="15.75">
      <c r="A29" s="6">
        <v>25</v>
      </c>
      <c r="B29" s="13" t="s">
        <v>68</v>
      </c>
      <c r="C29" s="13" t="s">
        <v>21</v>
      </c>
      <c r="D29" s="14">
        <v>142</v>
      </c>
      <c r="E29" s="14">
        <v>188</v>
      </c>
      <c r="F29" s="14">
        <v>143</v>
      </c>
      <c r="G29" s="14">
        <v>172</v>
      </c>
      <c r="H29" s="14">
        <v>162</v>
      </c>
      <c r="I29" s="14">
        <v>157</v>
      </c>
      <c r="J29" s="14">
        <v>964</v>
      </c>
      <c r="K29" s="14" t="s">
        <v>69</v>
      </c>
    </row>
    <row r="30" spans="1:11" ht="15.75">
      <c r="A30" s="6">
        <v>26</v>
      </c>
      <c r="B30" s="13" t="s">
        <v>70</v>
      </c>
      <c r="C30" s="13" t="s">
        <v>33</v>
      </c>
      <c r="D30" s="14">
        <v>122</v>
      </c>
      <c r="E30" s="14">
        <v>145</v>
      </c>
      <c r="F30" s="14">
        <v>159</v>
      </c>
      <c r="G30" s="14">
        <v>177</v>
      </c>
      <c r="H30" s="14">
        <v>188</v>
      </c>
      <c r="I30" s="14">
        <v>172</v>
      </c>
      <c r="J30" s="14">
        <v>963</v>
      </c>
      <c r="K30" s="14" t="s">
        <v>71</v>
      </c>
    </row>
    <row r="31" spans="1:11" ht="15.75">
      <c r="A31" s="6">
        <v>27</v>
      </c>
      <c r="B31" s="13" t="s">
        <v>72</v>
      </c>
      <c r="C31" s="13" t="s">
        <v>39</v>
      </c>
      <c r="D31" s="14">
        <v>224</v>
      </c>
      <c r="E31" s="14">
        <v>145</v>
      </c>
      <c r="F31" s="14">
        <v>152</v>
      </c>
      <c r="G31" s="14">
        <v>144</v>
      </c>
      <c r="H31" s="14">
        <v>179</v>
      </c>
      <c r="I31" s="14">
        <v>117</v>
      </c>
      <c r="J31" s="14">
        <v>961</v>
      </c>
      <c r="K31" s="14" t="s">
        <v>73</v>
      </c>
    </row>
    <row r="32" spans="1:11" ht="15.75">
      <c r="A32" s="6">
        <v>28</v>
      </c>
      <c r="B32" s="13" t="s">
        <v>74</v>
      </c>
      <c r="C32" s="13" t="s">
        <v>13</v>
      </c>
      <c r="D32" s="14">
        <v>181</v>
      </c>
      <c r="E32" s="14">
        <v>157</v>
      </c>
      <c r="F32" s="14">
        <v>148</v>
      </c>
      <c r="G32" s="14">
        <v>142</v>
      </c>
      <c r="H32" s="14">
        <v>157</v>
      </c>
      <c r="I32" s="14">
        <v>173</v>
      </c>
      <c r="J32" s="14">
        <v>958</v>
      </c>
      <c r="K32" s="14" t="s">
        <v>75</v>
      </c>
    </row>
    <row r="33" spans="1:11" ht="15.75">
      <c r="A33" s="6">
        <v>29</v>
      </c>
      <c r="B33" s="13" t="s">
        <v>76</v>
      </c>
      <c r="C33" s="13" t="s">
        <v>77</v>
      </c>
      <c r="D33" s="14">
        <v>166</v>
      </c>
      <c r="E33" s="14">
        <v>138</v>
      </c>
      <c r="F33" s="14">
        <v>131</v>
      </c>
      <c r="G33" s="14">
        <v>146</v>
      </c>
      <c r="H33" s="14">
        <v>135</v>
      </c>
      <c r="I33" s="14">
        <v>114</v>
      </c>
      <c r="J33" s="14">
        <v>830</v>
      </c>
      <c r="K33" s="14" t="s">
        <v>78</v>
      </c>
    </row>
    <row r="34" spans="1:11" ht="15.75">
      <c r="A34" s="6">
        <v>30</v>
      </c>
      <c r="B34" s="13" t="s">
        <v>79</v>
      </c>
      <c r="C34" s="13" t="s">
        <v>13</v>
      </c>
      <c r="D34" s="14">
        <v>181</v>
      </c>
      <c r="E34" s="14">
        <v>19</v>
      </c>
      <c r="F34" s="14">
        <v>0</v>
      </c>
      <c r="G34" s="14">
        <v>0</v>
      </c>
      <c r="H34" s="14">
        <v>0</v>
      </c>
      <c r="I34" s="14">
        <v>0</v>
      </c>
      <c r="J34" s="14">
        <v>200</v>
      </c>
      <c r="K34" s="14" t="s">
        <v>80</v>
      </c>
    </row>
  </sheetData>
  <mergeCells count="3">
    <mergeCell ref="A1:K1"/>
    <mergeCell ref="A2:K2"/>
    <mergeCell ref="A4:K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3" sqref="B3"/>
    </sheetView>
  </sheetViews>
  <sheetFormatPr defaultColWidth="11.421875" defaultRowHeight="12.75"/>
  <cols>
    <col min="1" max="1" width="2.7109375" style="23" bestFit="1" customWidth="1"/>
    <col min="2" max="2" width="39.140625" style="0" bestFit="1" customWidth="1"/>
    <col min="3" max="8" width="4.421875" style="0" bestFit="1" customWidth="1"/>
    <col min="9" max="9" width="5.8515625" style="0" customWidth="1"/>
    <col min="10" max="10" width="10.00390625" style="0" customWidth="1"/>
  </cols>
  <sheetData>
    <row r="1" spans="1:10" s="17" customFormat="1" ht="1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17" customFormat="1" ht="15">
      <c r="A2" s="60" t="s">
        <v>118</v>
      </c>
      <c r="B2" s="61"/>
      <c r="C2" s="61"/>
      <c r="D2" s="61"/>
      <c r="E2" s="61"/>
      <c r="F2" s="61"/>
      <c r="G2" s="61"/>
      <c r="H2" s="61"/>
      <c r="I2" s="61"/>
      <c r="J2" s="61"/>
    </row>
    <row r="3" spans="1:5" ht="17.25">
      <c r="A3" s="21"/>
      <c r="B3" s="15"/>
      <c r="C3" s="16"/>
      <c r="D3" s="16"/>
      <c r="E3" s="16"/>
    </row>
    <row r="4" spans="1:10" ht="17.25">
      <c r="A4" s="21"/>
      <c r="B4" s="18" t="s">
        <v>2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</row>
    <row r="5" spans="1:10" ht="1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7.25">
      <c r="A6" s="22"/>
      <c r="B6" s="25" t="s">
        <v>99</v>
      </c>
      <c r="C6" s="26">
        <v>169</v>
      </c>
      <c r="D6" s="26">
        <v>188</v>
      </c>
      <c r="E6" s="26">
        <v>183</v>
      </c>
      <c r="F6" s="26">
        <v>181</v>
      </c>
      <c r="G6" s="26">
        <v>206</v>
      </c>
      <c r="H6" s="26">
        <v>166</v>
      </c>
      <c r="I6" s="26">
        <v>1093</v>
      </c>
      <c r="J6" s="26" t="s">
        <v>119</v>
      </c>
    </row>
    <row r="7" spans="1:10" ht="17.25">
      <c r="A7" s="22"/>
      <c r="B7" s="25" t="s">
        <v>82</v>
      </c>
      <c r="C7" s="26">
        <v>185</v>
      </c>
      <c r="D7" s="26">
        <v>155</v>
      </c>
      <c r="E7" s="26">
        <v>160</v>
      </c>
      <c r="F7" s="26">
        <v>228</v>
      </c>
      <c r="G7" s="26">
        <v>166</v>
      </c>
      <c r="H7" s="26">
        <v>196</v>
      </c>
      <c r="I7" s="26">
        <v>1090</v>
      </c>
      <c r="J7" s="26" t="s">
        <v>120</v>
      </c>
    </row>
    <row r="8" spans="1:10" s="17" customFormat="1" ht="17.25">
      <c r="A8" s="22">
        <v>1</v>
      </c>
      <c r="B8" s="29" t="s">
        <v>121</v>
      </c>
      <c r="C8" s="30">
        <v>354</v>
      </c>
      <c r="D8" s="30">
        <v>343</v>
      </c>
      <c r="E8" s="30">
        <v>343</v>
      </c>
      <c r="F8" s="30">
        <v>409</v>
      </c>
      <c r="G8" s="30">
        <v>372</v>
      </c>
      <c r="H8" s="30">
        <v>362</v>
      </c>
      <c r="I8" s="30">
        <v>2183</v>
      </c>
      <c r="J8" s="30" t="s">
        <v>122</v>
      </c>
    </row>
    <row r="9" spans="1:10" ht="12.75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ht="17.25">
      <c r="A10" s="22"/>
      <c r="B10" s="25" t="s">
        <v>101</v>
      </c>
      <c r="C10" s="26">
        <v>234</v>
      </c>
      <c r="D10" s="26">
        <v>150</v>
      </c>
      <c r="E10" s="26">
        <v>178</v>
      </c>
      <c r="F10" s="26">
        <v>172</v>
      </c>
      <c r="G10" s="26">
        <v>136</v>
      </c>
      <c r="H10" s="26">
        <v>168</v>
      </c>
      <c r="I10" s="26">
        <v>1038</v>
      </c>
      <c r="J10" s="26" t="s">
        <v>123</v>
      </c>
    </row>
    <row r="11" spans="1:10" ht="17.25">
      <c r="A11" s="22"/>
      <c r="B11" s="25" t="s">
        <v>95</v>
      </c>
      <c r="C11" s="26">
        <v>189</v>
      </c>
      <c r="D11" s="26">
        <v>176</v>
      </c>
      <c r="E11" s="26">
        <v>187</v>
      </c>
      <c r="F11" s="26">
        <v>232</v>
      </c>
      <c r="G11" s="26">
        <v>180</v>
      </c>
      <c r="H11" s="26">
        <v>155</v>
      </c>
      <c r="I11" s="26">
        <v>1119</v>
      </c>
      <c r="J11" s="26" t="s">
        <v>29</v>
      </c>
    </row>
    <row r="12" spans="1:10" ht="17.25">
      <c r="A12" s="22">
        <v>2</v>
      </c>
      <c r="B12" s="31" t="s">
        <v>124</v>
      </c>
      <c r="C12" s="32">
        <v>423</v>
      </c>
      <c r="D12" s="32">
        <v>326</v>
      </c>
      <c r="E12" s="32">
        <v>365</v>
      </c>
      <c r="F12" s="32">
        <v>404</v>
      </c>
      <c r="G12" s="32">
        <v>316</v>
      </c>
      <c r="H12" s="32">
        <v>323</v>
      </c>
      <c r="I12" s="32">
        <v>2157</v>
      </c>
      <c r="J12" s="32" t="s">
        <v>125</v>
      </c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7.25">
      <c r="A14" s="22"/>
      <c r="B14" s="25" t="s">
        <v>86</v>
      </c>
      <c r="C14" s="26">
        <v>209</v>
      </c>
      <c r="D14" s="26">
        <v>137</v>
      </c>
      <c r="E14" s="26">
        <v>161</v>
      </c>
      <c r="F14" s="26">
        <v>157</v>
      </c>
      <c r="G14" s="26">
        <v>145</v>
      </c>
      <c r="H14" s="26">
        <v>183</v>
      </c>
      <c r="I14" s="26">
        <v>992</v>
      </c>
      <c r="J14" s="26" t="s">
        <v>126</v>
      </c>
    </row>
    <row r="15" spans="1:10" ht="17.25">
      <c r="A15" s="22"/>
      <c r="B15" s="25" t="s">
        <v>103</v>
      </c>
      <c r="C15" s="26">
        <v>190</v>
      </c>
      <c r="D15" s="26">
        <v>205</v>
      </c>
      <c r="E15" s="26">
        <v>191</v>
      </c>
      <c r="F15" s="26">
        <v>170</v>
      </c>
      <c r="G15" s="26">
        <v>175</v>
      </c>
      <c r="H15" s="26">
        <v>109</v>
      </c>
      <c r="I15" s="26">
        <v>1040</v>
      </c>
      <c r="J15" s="26" t="s">
        <v>127</v>
      </c>
    </row>
    <row r="16" spans="1:10" ht="17.25">
      <c r="A16" s="22">
        <v>3</v>
      </c>
      <c r="B16" s="33" t="s">
        <v>128</v>
      </c>
      <c r="C16" s="34">
        <v>399</v>
      </c>
      <c r="D16" s="34">
        <v>342</v>
      </c>
      <c r="E16" s="34">
        <v>352</v>
      </c>
      <c r="F16" s="34">
        <v>327</v>
      </c>
      <c r="G16" s="34">
        <v>320</v>
      </c>
      <c r="H16" s="34">
        <v>292</v>
      </c>
      <c r="I16" s="34">
        <v>2032</v>
      </c>
      <c r="J16" s="34" t="s">
        <v>129</v>
      </c>
    </row>
    <row r="17" spans="1:10" ht="12.75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7.25">
      <c r="A18" s="22"/>
      <c r="B18" s="25" t="s">
        <v>94</v>
      </c>
      <c r="C18" s="26">
        <v>147</v>
      </c>
      <c r="D18" s="26">
        <v>188</v>
      </c>
      <c r="E18" s="26">
        <v>178</v>
      </c>
      <c r="F18" s="26">
        <v>184</v>
      </c>
      <c r="G18" s="26">
        <v>177</v>
      </c>
      <c r="H18" s="26">
        <v>171</v>
      </c>
      <c r="I18" s="26">
        <v>1045</v>
      </c>
      <c r="J18" s="26" t="s">
        <v>130</v>
      </c>
    </row>
    <row r="19" spans="1:10" ht="17.25">
      <c r="A19" s="22"/>
      <c r="B19" s="25" t="s">
        <v>131</v>
      </c>
      <c r="C19" s="26">
        <v>162</v>
      </c>
      <c r="D19" s="26">
        <v>157</v>
      </c>
      <c r="E19" s="26">
        <v>117</v>
      </c>
      <c r="F19" s="26">
        <v>188</v>
      </c>
      <c r="G19" s="26">
        <v>128</v>
      </c>
      <c r="H19" s="26">
        <v>201</v>
      </c>
      <c r="I19" s="26">
        <v>953</v>
      </c>
      <c r="J19" s="26" t="s">
        <v>96</v>
      </c>
    </row>
    <row r="20" spans="1:10" ht="17.25">
      <c r="A20" s="22">
        <v>4</v>
      </c>
      <c r="B20" s="27" t="s">
        <v>132</v>
      </c>
      <c r="C20" s="28">
        <v>309</v>
      </c>
      <c r="D20" s="28">
        <v>345</v>
      </c>
      <c r="E20" s="28">
        <v>295</v>
      </c>
      <c r="F20" s="28">
        <v>372</v>
      </c>
      <c r="G20" s="28">
        <v>305</v>
      </c>
      <c r="H20" s="28">
        <v>372</v>
      </c>
      <c r="I20" s="28">
        <v>1998</v>
      </c>
      <c r="J20" s="28" t="s">
        <v>133</v>
      </c>
    </row>
    <row r="21" spans="1:10" ht="12.7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7.25">
      <c r="A22" s="22"/>
      <c r="B22" s="25" t="s">
        <v>105</v>
      </c>
      <c r="C22" s="26">
        <v>155</v>
      </c>
      <c r="D22" s="26">
        <v>158</v>
      </c>
      <c r="E22" s="26">
        <v>170</v>
      </c>
      <c r="F22" s="26">
        <v>172</v>
      </c>
      <c r="G22" s="26">
        <v>155</v>
      </c>
      <c r="H22" s="26">
        <v>126</v>
      </c>
      <c r="I22" s="26">
        <v>936</v>
      </c>
      <c r="J22" s="26" t="s">
        <v>134</v>
      </c>
    </row>
    <row r="23" spans="1:10" ht="17.25">
      <c r="A23" s="22"/>
      <c r="B23" s="25" t="s">
        <v>90</v>
      </c>
      <c r="C23" s="26">
        <v>159</v>
      </c>
      <c r="D23" s="26">
        <v>165</v>
      </c>
      <c r="E23" s="26">
        <v>133</v>
      </c>
      <c r="F23" s="26">
        <v>189</v>
      </c>
      <c r="G23" s="26">
        <v>188</v>
      </c>
      <c r="H23" s="26">
        <v>136</v>
      </c>
      <c r="I23" s="26">
        <v>970</v>
      </c>
      <c r="J23" s="26" t="s">
        <v>91</v>
      </c>
    </row>
    <row r="24" spans="1:10" ht="17.25">
      <c r="A24" s="22">
        <v>5</v>
      </c>
      <c r="B24" s="27" t="s">
        <v>135</v>
      </c>
      <c r="C24" s="28">
        <v>314</v>
      </c>
      <c r="D24" s="28">
        <v>323</v>
      </c>
      <c r="E24" s="28">
        <v>303</v>
      </c>
      <c r="F24" s="28">
        <v>361</v>
      </c>
      <c r="G24" s="28">
        <v>343</v>
      </c>
      <c r="H24" s="28">
        <v>262</v>
      </c>
      <c r="I24" s="28">
        <v>1906</v>
      </c>
      <c r="J24" s="28" t="s">
        <v>96</v>
      </c>
    </row>
    <row r="25" spans="1:10" ht="12.75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7.25">
      <c r="A26" s="22"/>
      <c r="B26" s="25" t="s">
        <v>107</v>
      </c>
      <c r="C26" s="26">
        <v>138</v>
      </c>
      <c r="D26" s="26">
        <v>172</v>
      </c>
      <c r="E26" s="26">
        <v>181</v>
      </c>
      <c r="F26" s="26">
        <v>124</v>
      </c>
      <c r="G26" s="26">
        <v>181</v>
      </c>
      <c r="H26" s="26">
        <v>201</v>
      </c>
      <c r="I26" s="26">
        <v>997</v>
      </c>
      <c r="J26" s="26" t="s">
        <v>136</v>
      </c>
    </row>
    <row r="27" spans="1:10" ht="17.25">
      <c r="A27" s="22"/>
      <c r="B27" s="25" t="s">
        <v>97</v>
      </c>
      <c r="C27" s="26">
        <v>147</v>
      </c>
      <c r="D27" s="26">
        <v>136</v>
      </c>
      <c r="E27" s="26">
        <v>181</v>
      </c>
      <c r="F27" s="26">
        <v>170</v>
      </c>
      <c r="G27" s="26">
        <v>154</v>
      </c>
      <c r="H27" s="26">
        <v>111</v>
      </c>
      <c r="I27" s="26">
        <v>899</v>
      </c>
      <c r="J27" s="26" t="s">
        <v>137</v>
      </c>
    </row>
    <row r="28" spans="1:10" ht="17.25">
      <c r="A28" s="22">
        <v>6</v>
      </c>
      <c r="B28" s="27" t="s">
        <v>121</v>
      </c>
      <c r="C28" s="28">
        <v>285</v>
      </c>
      <c r="D28" s="28">
        <v>308</v>
      </c>
      <c r="E28" s="28">
        <v>362</v>
      </c>
      <c r="F28" s="28">
        <v>294</v>
      </c>
      <c r="G28" s="28">
        <v>335</v>
      </c>
      <c r="H28" s="28">
        <v>312</v>
      </c>
      <c r="I28" s="28">
        <v>1896</v>
      </c>
      <c r="J28" s="28" t="s">
        <v>138</v>
      </c>
    </row>
    <row r="29" spans="1:10" ht="12.75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7.25">
      <c r="A30" s="22"/>
      <c r="B30" s="25" t="s">
        <v>84</v>
      </c>
      <c r="C30" s="26">
        <v>182</v>
      </c>
      <c r="D30" s="26">
        <v>186</v>
      </c>
      <c r="E30" s="26">
        <v>167</v>
      </c>
      <c r="F30" s="26">
        <v>135</v>
      </c>
      <c r="G30" s="26">
        <v>168</v>
      </c>
      <c r="H30" s="26">
        <v>144</v>
      </c>
      <c r="I30" s="26">
        <v>982</v>
      </c>
      <c r="J30" s="26" t="s">
        <v>67</v>
      </c>
    </row>
    <row r="31" spans="1:10" ht="17.25">
      <c r="A31" s="22"/>
      <c r="B31" s="25" t="s">
        <v>109</v>
      </c>
      <c r="C31" s="26">
        <v>155</v>
      </c>
      <c r="D31" s="26">
        <v>162</v>
      </c>
      <c r="E31" s="26">
        <v>156</v>
      </c>
      <c r="F31" s="26">
        <v>117</v>
      </c>
      <c r="G31" s="26">
        <v>151</v>
      </c>
      <c r="H31" s="26">
        <v>156</v>
      </c>
      <c r="I31" s="26">
        <v>897</v>
      </c>
      <c r="J31" s="26" t="s">
        <v>139</v>
      </c>
    </row>
    <row r="32" spans="1:10" ht="17.25">
      <c r="A32" s="22">
        <v>7</v>
      </c>
      <c r="B32" s="27" t="s">
        <v>140</v>
      </c>
      <c r="C32" s="28">
        <v>337</v>
      </c>
      <c r="D32" s="28">
        <v>348</v>
      </c>
      <c r="E32" s="28">
        <v>323</v>
      </c>
      <c r="F32" s="28">
        <v>252</v>
      </c>
      <c r="G32" s="28">
        <v>319</v>
      </c>
      <c r="H32" s="28">
        <v>300</v>
      </c>
      <c r="I32" s="28">
        <v>1879</v>
      </c>
      <c r="J32" s="28" t="s">
        <v>141</v>
      </c>
    </row>
    <row r="33" spans="1:10" ht="12.75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17.25">
      <c r="A34" s="22"/>
      <c r="B34" s="25" t="s">
        <v>111</v>
      </c>
      <c r="C34" s="26">
        <v>150</v>
      </c>
      <c r="D34" s="26">
        <v>162</v>
      </c>
      <c r="E34" s="26">
        <v>135</v>
      </c>
      <c r="F34" s="26">
        <v>105</v>
      </c>
      <c r="G34" s="26">
        <v>124</v>
      </c>
      <c r="H34" s="26">
        <v>159</v>
      </c>
      <c r="I34" s="26">
        <v>835</v>
      </c>
      <c r="J34" s="26" t="s">
        <v>142</v>
      </c>
    </row>
    <row r="35" spans="1:10" ht="17.25">
      <c r="A35" s="22"/>
      <c r="B35" s="25" t="s">
        <v>113</v>
      </c>
      <c r="C35" s="26">
        <v>154</v>
      </c>
      <c r="D35" s="26">
        <v>201</v>
      </c>
      <c r="E35" s="26">
        <v>165</v>
      </c>
      <c r="F35" s="26">
        <v>167</v>
      </c>
      <c r="G35" s="26">
        <v>162</v>
      </c>
      <c r="H35" s="26">
        <v>165</v>
      </c>
      <c r="I35" s="26">
        <v>1014</v>
      </c>
      <c r="J35" s="26" t="s">
        <v>87</v>
      </c>
    </row>
    <row r="36" spans="1:10" ht="17.25">
      <c r="A36" s="22">
        <v>8</v>
      </c>
      <c r="B36" s="27" t="s">
        <v>143</v>
      </c>
      <c r="C36" s="28">
        <v>304</v>
      </c>
      <c r="D36" s="28">
        <v>363</v>
      </c>
      <c r="E36" s="28">
        <v>300</v>
      </c>
      <c r="F36" s="28">
        <v>272</v>
      </c>
      <c r="G36" s="28">
        <v>286</v>
      </c>
      <c r="H36" s="28">
        <v>324</v>
      </c>
      <c r="I36" s="28">
        <v>1849</v>
      </c>
      <c r="J36" s="28" t="s">
        <v>144</v>
      </c>
    </row>
    <row r="38" spans="1:10" ht="23.25" customHeight="1">
      <c r="A38" s="21"/>
      <c r="B38" s="18" t="s">
        <v>2</v>
      </c>
      <c r="C38" s="19" t="s">
        <v>4</v>
      </c>
      <c r="D38" s="19" t="s">
        <v>5</v>
      </c>
      <c r="E38" s="19" t="s">
        <v>6</v>
      </c>
      <c r="F38" s="19" t="s">
        <v>7</v>
      </c>
      <c r="G38" s="19" t="s">
        <v>8</v>
      </c>
      <c r="H38" s="19" t="s">
        <v>9</v>
      </c>
      <c r="I38" s="19" t="s">
        <v>10</v>
      </c>
      <c r="J38" s="19" t="s">
        <v>11</v>
      </c>
    </row>
    <row r="39" spans="1:10" ht="16.5">
      <c r="A39" s="24"/>
      <c r="B39" s="25" t="s">
        <v>115</v>
      </c>
      <c r="C39" s="26">
        <v>161</v>
      </c>
      <c r="D39" s="26">
        <v>182</v>
      </c>
      <c r="E39" s="26">
        <v>104</v>
      </c>
      <c r="F39" s="26">
        <v>129</v>
      </c>
      <c r="G39" s="26">
        <v>135</v>
      </c>
      <c r="H39" s="26">
        <v>102</v>
      </c>
      <c r="I39" s="26">
        <v>813</v>
      </c>
      <c r="J39" s="26" t="s">
        <v>145</v>
      </c>
    </row>
    <row r="40" spans="1:10" ht="16.5">
      <c r="A40" s="24"/>
      <c r="B40" s="25" t="s">
        <v>88</v>
      </c>
      <c r="C40" s="26">
        <v>181</v>
      </c>
      <c r="D40" s="26">
        <v>160</v>
      </c>
      <c r="E40" s="26">
        <v>186</v>
      </c>
      <c r="F40" s="26">
        <v>178</v>
      </c>
      <c r="G40" s="26">
        <v>167</v>
      </c>
      <c r="H40" s="26">
        <v>179</v>
      </c>
      <c r="I40" s="26">
        <v>1051</v>
      </c>
      <c r="J40" s="26" t="s">
        <v>146</v>
      </c>
    </row>
    <row r="41" spans="1:10" ht="16.5">
      <c r="A41" s="24"/>
      <c r="B41" s="25" t="s">
        <v>116</v>
      </c>
      <c r="C41" s="26">
        <v>98</v>
      </c>
      <c r="D41" s="26">
        <v>131</v>
      </c>
      <c r="E41" s="26">
        <v>148</v>
      </c>
      <c r="F41" s="26">
        <v>134</v>
      </c>
      <c r="G41" s="26">
        <v>134</v>
      </c>
      <c r="H41" s="26">
        <v>119</v>
      </c>
      <c r="I41" s="26">
        <v>764</v>
      </c>
      <c r="J41" s="26" t="s">
        <v>147</v>
      </c>
    </row>
  </sheetData>
  <mergeCells count="10">
    <mergeCell ref="A29:J29"/>
    <mergeCell ref="A33:J33"/>
    <mergeCell ref="A13:J13"/>
    <mergeCell ref="A17:J17"/>
    <mergeCell ref="A21:J21"/>
    <mergeCell ref="A25:J25"/>
    <mergeCell ref="A1:J1"/>
    <mergeCell ref="A2:J2"/>
    <mergeCell ref="A5:J5"/>
    <mergeCell ref="A9:J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B27" sqref="B27"/>
    </sheetView>
  </sheetViews>
  <sheetFormatPr defaultColWidth="11.421875" defaultRowHeight="12.75"/>
  <cols>
    <col min="1" max="1" width="4.140625" style="23" bestFit="1" customWidth="1"/>
    <col min="2" max="2" width="40.7109375" style="35" bestFit="1" customWidth="1"/>
    <col min="3" max="8" width="4.421875" style="35" bestFit="1" customWidth="1"/>
    <col min="9" max="9" width="5.8515625" style="35" customWidth="1"/>
    <col min="10" max="10" width="10.00390625" style="35" customWidth="1"/>
    <col min="11" max="16384" width="11.421875" style="35" customWidth="1"/>
  </cols>
  <sheetData>
    <row r="1" spans="1:10" s="37" customFormat="1" ht="1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7" customFormat="1" ht="15">
      <c r="A2" s="63" t="s">
        <v>148</v>
      </c>
      <c r="B2" s="64"/>
      <c r="C2" s="64"/>
      <c r="D2" s="64"/>
      <c r="E2" s="64"/>
      <c r="F2" s="64"/>
      <c r="G2" s="64"/>
      <c r="H2" s="64"/>
      <c r="I2" s="64"/>
      <c r="J2" s="64"/>
    </row>
    <row r="3" spans="1:5" ht="17.25">
      <c r="A3" s="21"/>
      <c r="B3" s="36"/>
      <c r="C3" s="20"/>
      <c r="D3" s="20"/>
      <c r="E3" s="20"/>
    </row>
    <row r="4" spans="1:10" ht="17.25">
      <c r="A4" s="21"/>
      <c r="B4" s="18" t="s">
        <v>2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</row>
    <row r="5" spans="1:10" ht="15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17.25">
      <c r="A6" s="22"/>
      <c r="B6" s="38" t="s">
        <v>17</v>
      </c>
      <c r="C6" s="39">
        <v>195</v>
      </c>
      <c r="D6" s="39">
        <v>233</v>
      </c>
      <c r="E6" s="39">
        <v>147</v>
      </c>
      <c r="F6" s="39">
        <v>178</v>
      </c>
      <c r="G6" s="39">
        <v>168</v>
      </c>
      <c r="H6" s="39">
        <v>188</v>
      </c>
      <c r="I6" s="39">
        <v>1109</v>
      </c>
      <c r="J6" s="39" t="s">
        <v>149</v>
      </c>
    </row>
    <row r="7" spans="1:10" ht="17.25">
      <c r="A7" s="22"/>
      <c r="B7" s="38" t="s">
        <v>43</v>
      </c>
      <c r="C7" s="39">
        <v>206</v>
      </c>
      <c r="D7" s="39">
        <v>217</v>
      </c>
      <c r="E7" s="39">
        <v>176</v>
      </c>
      <c r="F7" s="39">
        <v>197</v>
      </c>
      <c r="G7" s="39">
        <v>177</v>
      </c>
      <c r="H7" s="39">
        <v>254</v>
      </c>
      <c r="I7" s="39">
        <v>1227</v>
      </c>
      <c r="J7" s="39" t="s">
        <v>150</v>
      </c>
    </row>
    <row r="8" spans="1:10" s="37" customFormat="1" ht="17.25">
      <c r="A8" s="22">
        <v>1</v>
      </c>
      <c r="B8" s="29" t="s">
        <v>124</v>
      </c>
      <c r="C8" s="30">
        <v>401</v>
      </c>
      <c r="D8" s="30">
        <v>450</v>
      </c>
      <c r="E8" s="30">
        <v>323</v>
      </c>
      <c r="F8" s="30">
        <v>375</v>
      </c>
      <c r="G8" s="30">
        <v>345</v>
      </c>
      <c r="H8" s="30">
        <v>442</v>
      </c>
      <c r="I8" s="30">
        <v>2336</v>
      </c>
      <c r="J8" s="30" t="s">
        <v>151</v>
      </c>
    </row>
    <row r="9" spans="1:10" ht="12.7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7.25">
      <c r="A10" s="22"/>
      <c r="B10" s="38" t="s">
        <v>15</v>
      </c>
      <c r="C10" s="39">
        <v>214</v>
      </c>
      <c r="D10" s="39">
        <v>215</v>
      </c>
      <c r="E10" s="39">
        <v>159</v>
      </c>
      <c r="F10" s="39">
        <v>204</v>
      </c>
      <c r="G10" s="39">
        <v>192</v>
      </c>
      <c r="H10" s="39">
        <v>215</v>
      </c>
      <c r="I10" s="39">
        <v>1199</v>
      </c>
      <c r="J10" s="39" t="s">
        <v>152</v>
      </c>
    </row>
    <row r="11" spans="1:10" ht="17.25">
      <c r="A11" s="22"/>
      <c r="B11" s="38" t="s">
        <v>153</v>
      </c>
      <c r="C11" s="39">
        <v>149</v>
      </c>
      <c r="D11" s="39">
        <v>167</v>
      </c>
      <c r="E11" s="39">
        <v>162</v>
      </c>
      <c r="F11" s="39">
        <v>235</v>
      </c>
      <c r="G11" s="39">
        <v>192</v>
      </c>
      <c r="H11" s="39">
        <v>196</v>
      </c>
      <c r="I11" s="39">
        <v>1101</v>
      </c>
      <c r="J11" s="39" t="s">
        <v>154</v>
      </c>
    </row>
    <row r="12" spans="1:10" ht="17.25">
      <c r="A12" s="22">
        <v>2</v>
      </c>
      <c r="B12" s="31" t="s">
        <v>121</v>
      </c>
      <c r="C12" s="32">
        <v>363</v>
      </c>
      <c r="D12" s="32">
        <v>382</v>
      </c>
      <c r="E12" s="32">
        <v>321</v>
      </c>
      <c r="F12" s="32">
        <v>439</v>
      </c>
      <c r="G12" s="32">
        <v>384</v>
      </c>
      <c r="H12" s="32">
        <v>411</v>
      </c>
      <c r="I12" s="32">
        <v>2300</v>
      </c>
      <c r="J12" s="32" t="s">
        <v>155</v>
      </c>
    </row>
    <row r="13" spans="1:10" ht="12.75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7.25">
      <c r="A14" s="22"/>
      <c r="B14" s="38" t="s">
        <v>53</v>
      </c>
      <c r="C14" s="39">
        <v>147</v>
      </c>
      <c r="D14" s="39">
        <v>170</v>
      </c>
      <c r="E14" s="39">
        <v>148</v>
      </c>
      <c r="F14" s="39">
        <v>244</v>
      </c>
      <c r="G14" s="39">
        <v>202</v>
      </c>
      <c r="H14" s="39">
        <v>164</v>
      </c>
      <c r="I14" s="39">
        <v>1075</v>
      </c>
      <c r="J14" s="39" t="s">
        <v>156</v>
      </c>
    </row>
    <row r="15" spans="1:10" ht="17.25">
      <c r="A15" s="22"/>
      <c r="B15" s="38" t="s">
        <v>62</v>
      </c>
      <c r="C15" s="39">
        <v>156</v>
      </c>
      <c r="D15" s="39">
        <v>204</v>
      </c>
      <c r="E15" s="39">
        <v>213</v>
      </c>
      <c r="F15" s="39">
        <v>211</v>
      </c>
      <c r="G15" s="39">
        <v>191</v>
      </c>
      <c r="H15" s="39">
        <v>214</v>
      </c>
      <c r="I15" s="39">
        <v>1189</v>
      </c>
      <c r="J15" s="39" t="s">
        <v>157</v>
      </c>
    </row>
    <row r="16" spans="1:10" ht="17.25">
      <c r="A16" s="22">
        <v>3</v>
      </c>
      <c r="B16" s="33" t="s">
        <v>135</v>
      </c>
      <c r="C16" s="34">
        <v>303</v>
      </c>
      <c r="D16" s="34">
        <v>374</v>
      </c>
      <c r="E16" s="34">
        <v>361</v>
      </c>
      <c r="F16" s="34">
        <v>455</v>
      </c>
      <c r="G16" s="34">
        <v>393</v>
      </c>
      <c r="H16" s="34">
        <v>378</v>
      </c>
      <c r="I16" s="34">
        <v>2264</v>
      </c>
      <c r="J16" s="34" t="s">
        <v>158</v>
      </c>
    </row>
    <row r="17" spans="1:10" ht="12.7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7.25">
      <c r="A18" s="22"/>
      <c r="B18" s="38" t="s">
        <v>35</v>
      </c>
      <c r="C18" s="39">
        <v>238</v>
      </c>
      <c r="D18" s="39">
        <v>214</v>
      </c>
      <c r="E18" s="39">
        <v>159</v>
      </c>
      <c r="F18" s="39">
        <v>205</v>
      </c>
      <c r="G18" s="39">
        <v>159</v>
      </c>
      <c r="H18" s="39">
        <v>195</v>
      </c>
      <c r="I18" s="39">
        <v>1170</v>
      </c>
      <c r="J18" s="39" t="s">
        <v>159</v>
      </c>
    </row>
    <row r="19" spans="1:10" ht="17.25">
      <c r="A19" s="22"/>
      <c r="B19" s="38" t="s">
        <v>60</v>
      </c>
      <c r="C19" s="39">
        <v>159</v>
      </c>
      <c r="D19" s="39">
        <v>183</v>
      </c>
      <c r="E19" s="39">
        <v>210</v>
      </c>
      <c r="F19" s="39">
        <v>158</v>
      </c>
      <c r="G19" s="39">
        <v>177</v>
      </c>
      <c r="H19" s="39">
        <v>192</v>
      </c>
      <c r="I19" s="39">
        <v>1079</v>
      </c>
      <c r="J19" s="39" t="s">
        <v>160</v>
      </c>
    </row>
    <row r="20" spans="1:10" ht="17.25">
      <c r="A20" s="22">
        <v>4</v>
      </c>
      <c r="B20" s="27" t="s">
        <v>132</v>
      </c>
      <c r="C20" s="28">
        <v>397</v>
      </c>
      <c r="D20" s="28">
        <v>397</v>
      </c>
      <c r="E20" s="28">
        <v>369</v>
      </c>
      <c r="F20" s="28">
        <v>363</v>
      </c>
      <c r="G20" s="28">
        <v>336</v>
      </c>
      <c r="H20" s="28">
        <v>387</v>
      </c>
      <c r="I20" s="28">
        <v>2249</v>
      </c>
      <c r="J20" s="28" t="s">
        <v>161</v>
      </c>
    </row>
    <row r="21" spans="1:10" ht="12.75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7.25">
      <c r="A22" s="22"/>
      <c r="B22" s="38" t="s">
        <v>162</v>
      </c>
      <c r="C22" s="39">
        <v>222</v>
      </c>
      <c r="D22" s="39">
        <v>201</v>
      </c>
      <c r="E22" s="39">
        <v>195</v>
      </c>
      <c r="F22" s="39">
        <v>211</v>
      </c>
      <c r="G22" s="39">
        <v>170</v>
      </c>
      <c r="H22" s="39">
        <v>175</v>
      </c>
      <c r="I22" s="39">
        <v>1174</v>
      </c>
      <c r="J22" s="39" t="s">
        <v>163</v>
      </c>
    </row>
    <row r="23" spans="1:10" ht="17.25">
      <c r="A23" s="22"/>
      <c r="B23" s="38" t="s">
        <v>164</v>
      </c>
      <c r="C23" s="39">
        <v>195</v>
      </c>
      <c r="D23" s="39">
        <v>183</v>
      </c>
      <c r="E23" s="39">
        <v>179</v>
      </c>
      <c r="F23" s="39">
        <v>162</v>
      </c>
      <c r="G23" s="39">
        <v>168</v>
      </c>
      <c r="H23" s="39">
        <v>177</v>
      </c>
      <c r="I23" s="39">
        <v>1064</v>
      </c>
      <c r="J23" s="39" t="s">
        <v>165</v>
      </c>
    </row>
    <row r="24" spans="1:10" ht="17.25">
      <c r="A24" s="22">
        <v>5</v>
      </c>
      <c r="B24" s="27" t="s">
        <v>140</v>
      </c>
      <c r="C24" s="28">
        <v>417</v>
      </c>
      <c r="D24" s="28">
        <v>384</v>
      </c>
      <c r="E24" s="28">
        <v>374</v>
      </c>
      <c r="F24" s="28">
        <v>373</v>
      </c>
      <c r="G24" s="28">
        <v>338</v>
      </c>
      <c r="H24" s="28">
        <v>352</v>
      </c>
      <c r="I24" s="28">
        <v>2238</v>
      </c>
      <c r="J24" s="28" t="s">
        <v>29</v>
      </c>
    </row>
    <row r="25" spans="1:10" ht="12.75">
      <c r="A25" s="66"/>
      <c r="B25" s="66"/>
      <c r="C25" s="66"/>
      <c r="D25" s="66"/>
      <c r="E25" s="66"/>
      <c r="F25" s="66"/>
      <c r="G25" s="66"/>
      <c r="H25" s="66"/>
      <c r="I25" s="66"/>
      <c r="J25" s="66"/>
    </row>
    <row r="26" spans="1:10" ht="17.25">
      <c r="A26" s="22"/>
      <c r="B26" s="38" t="s">
        <v>32</v>
      </c>
      <c r="C26" s="39">
        <v>233</v>
      </c>
      <c r="D26" s="39">
        <v>166</v>
      </c>
      <c r="E26" s="39">
        <v>189</v>
      </c>
      <c r="F26" s="39">
        <v>199</v>
      </c>
      <c r="G26" s="39">
        <v>219</v>
      </c>
      <c r="H26" s="39">
        <v>177</v>
      </c>
      <c r="I26" s="39">
        <v>1183</v>
      </c>
      <c r="J26" s="39" t="s">
        <v>24</v>
      </c>
    </row>
    <row r="27" spans="1:10" ht="17.25">
      <c r="A27" s="22"/>
      <c r="B27" s="38" t="s">
        <v>45</v>
      </c>
      <c r="C27" s="39">
        <v>187</v>
      </c>
      <c r="D27" s="39">
        <v>184</v>
      </c>
      <c r="E27" s="39">
        <v>179</v>
      </c>
      <c r="F27" s="39">
        <v>158</v>
      </c>
      <c r="G27" s="39">
        <v>167</v>
      </c>
      <c r="H27" s="39">
        <v>171</v>
      </c>
      <c r="I27" s="39">
        <v>1046</v>
      </c>
      <c r="J27" s="39" t="s">
        <v>166</v>
      </c>
    </row>
    <row r="28" spans="1:10" ht="17.25">
      <c r="A28" s="22">
        <v>6</v>
      </c>
      <c r="B28" s="27" t="s">
        <v>128</v>
      </c>
      <c r="C28" s="28">
        <v>420</v>
      </c>
      <c r="D28" s="28">
        <v>350</v>
      </c>
      <c r="E28" s="28">
        <v>368</v>
      </c>
      <c r="F28" s="28">
        <v>357</v>
      </c>
      <c r="G28" s="28">
        <v>386</v>
      </c>
      <c r="H28" s="28">
        <v>348</v>
      </c>
      <c r="I28" s="28">
        <v>2229</v>
      </c>
      <c r="J28" s="28" t="s">
        <v>167</v>
      </c>
    </row>
    <row r="29" spans="1:10" ht="12.75">
      <c r="A29" s="66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17.25">
      <c r="A30" s="22"/>
      <c r="B30" s="38" t="s">
        <v>30</v>
      </c>
      <c r="C30" s="39">
        <v>171</v>
      </c>
      <c r="D30" s="39">
        <v>166</v>
      </c>
      <c r="E30" s="39">
        <v>190</v>
      </c>
      <c r="F30" s="39">
        <v>201</v>
      </c>
      <c r="G30" s="39">
        <v>177</v>
      </c>
      <c r="H30" s="39">
        <v>203</v>
      </c>
      <c r="I30" s="39">
        <v>1108</v>
      </c>
      <c r="J30" s="39" t="s">
        <v>168</v>
      </c>
    </row>
    <row r="31" spans="1:10" ht="17.25">
      <c r="A31" s="22"/>
      <c r="B31" s="38" t="s">
        <v>25</v>
      </c>
      <c r="C31" s="39">
        <v>189</v>
      </c>
      <c r="D31" s="39">
        <v>178</v>
      </c>
      <c r="E31" s="39">
        <v>178</v>
      </c>
      <c r="F31" s="39">
        <v>208</v>
      </c>
      <c r="G31" s="39">
        <v>179</v>
      </c>
      <c r="H31" s="39">
        <v>165</v>
      </c>
      <c r="I31" s="39">
        <v>1097</v>
      </c>
      <c r="J31" s="39" t="s">
        <v>169</v>
      </c>
    </row>
    <row r="32" spans="1:10" ht="17.25">
      <c r="A32" s="22">
        <v>7</v>
      </c>
      <c r="B32" s="27" t="s">
        <v>143</v>
      </c>
      <c r="C32" s="28">
        <v>360</v>
      </c>
      <c r="D32" s="28">
        <v>344</v>
      </c>
      <c r="E32" s="28">
        <v>368</v>
      </c>
      <c r="F32" s="28">
        <v>409</v>
      </c>
      <c r="G32" s="28">
        <v>356</v>
      </c>
      <c r="H32" s="28">
        <v>368</v>
      </c>
      <c r="I32" s="28">
        <v>2205</v>
      </c>
      <c r="J32" s="28" t="s">
        <v>170</v>
      </c>
    </row>
    <row r="33" spans="1:10" ht="12.75">
      <c r="A33" s="66"/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7.25">
      <c r="A34" s="22"/>
      <c r="B34" s="38" t="s">
        <v>79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</row>
    <row r="35" spans="1:10" ht="17.25">
      <c r="A35" s="22"/>
      <c r="B35" s="38" t="s">
        <v>47</v>
      </c>
      <c r="C35" s="39">
        <v>219</v>
      </c>
      <c r="D35" s="39">
        <v>185</v>
      </c>
      <c r="E35" s="39">
        <v>198</v>
      </c>
      <c r="F35" s="39">
        <v>181</v>
      </c>
      <c r="G35" s="39">
        <v>158</v>
      </c>
      <c r="H35" s="39">
        <v>155</v>
      </c>
      <c r="I35" s="39">
        <v>1096</v>
      </c>
      <c r="J35" s="39" t="s">
        <v>171</v>
      </c>
    </row>
    <row r="36" spans="1:10" ht="17.25">
      <c r="A36" s="22">
        <v>8</v>
      </c>
      <c r="B36" s="27" t="s">
        <v>121</v>
      </c>
      <c r="C36" s="28">
        <v>219</v>
      </c>
      <c r="D36" s="28">
        <v>185</v>
      </c>
      <c r="E36" s="28">
        <v>198</v>
      </c>
      <c r="F36" s="28">
        <v>181</v>
      </c>
      <c r="G36" s="28">
        <v>158</v>
      </c>
      <c r="H36" s="28">
        <v>155</v>
      </c>
      <c r="I36" s="28">
        <v>1096</v>
      </c>
      <c r="J36" s="28" t="s">
        <v>171</v>
      </c>
    </row>
    <row r="37" spans="1:10" ht="12.75">
      <c r="A37" s="66"/>
      <c r="B37" s="66"/>
      <c r="C37" s="66"/>
      <c r="D37" s="66"/>
      <c r="E37" s="66"/>
      <c r="F37" s="66"/>
      <c r="G37" s="66"/>
      <c r="H37" s="66"/>
      <c r="I37" s="66"/>
      <c r="J37" s="66"/>
    </row>
    <row r="38" spans="1:10" ht="17.25">
      <c r="A38" s="22"/>
      <c r="B38" s="38" t="s">
        <v>48</v>
      </c>
      <c r="C38" s="39">
        <v>181</v>
      </c>
      <c r="D38" s="39">
        <v>194</v>
      </c>
      <c r="E38" s="39">
        <v>136</v>
      </c>
      <c r="F38" s="39">
        <v>150</v>
      </c>
      <c r="G38" s="39">
        <v>186</v>
      </c>
      <c r="H38" s="39">
        <v>159</v>
      </c>
      <c r="I38" s="39">
        <v>1006</v>
      </c>
      <c r="J38" s="39" t="s">
        <v>63</v>
      </c>
    </row>
    <row r="39" spans="1:10" ht="17.25">
      <c r="A39" s="22"/>
      <c r="B39" s="38" t="s">
        <v>41</v>
      </c>
      <c r="C39" s="39">
        <v>183</v>
      </c>
      <c r="D39" s="39">
        <v>157</v>
      </c>
      <c r="E39" s="39">
        <v>178</v>
      </c>
      <c r="F39" s="39">
        <v>169</v>
      </c>
      <c r="G39" s="39">
        <v>215</v>
      </c>
      <c r="H39" s="39">
        <v>185</v>
      </c>
      <c r="I39" s="39">
        <v>1087</v>
      </c>
      <c r="J39" s="39" t="s">
        <v>172</v>
      </c>
    </row>
    <row r="40" spans="1:10" ht="17.25">
      <c r="A40" s="22">
        <v>9</v>
      </c>
      <c r="B40" s="27" t="s">
        <v>121</v>
      </c>
      <c r="C40" s="28">
        <v>364</v>
      </c>
      <c r="D40" s="28">
        <v>351</v>
      </c>
      <c r="E40" s="28">
        <v>314</v>
      </c>
      <c r="F40" s="28">
        <v>319</v>
      </c>
      <c r="G40" s="28">
        <v>401</v>
      </c>
      <c r="H40" s="28">
        <v>344</v>
      </c>
      <c r="I40" s="28">
        <v>2093</v>
      </c>
      <c r="J40" s="28" t="s">
        <v>173</v>
      </c>
    </row>
    <row r="41" spans="1:10" ht="12.75">
      <c r="A41" s="66"/>
      <c r="B41" s="66"/>
      <c r="C41" s="66"/>
      <c r="D41" s="66"/>
      <c r="E41" s="66"/>
      <c r="F41" s="66"/>
      <c r="G41" s="66"/>
      <c r="H41" s="66"/>
      <c r="I41" s="66"/>
      <c r="J41" s="66"/>
    </row>
    <row r="42" spans="1:10" ht="17.25">
      <c r="A42" s="22"/>
      <c r="B42" s="38" t="s">
        <v>28</v>
      </c>
      <c r="C42" s="39">
        <v>189</v>
      </c>
      <c r="D42" s="39">
        <v>147</v>
      </c>
      <c r="E42" s="39">
        <v>235</v>
      </c>
      <c r="F42" s="39">
        <v>163</v>
      </c>
      <c r="G42" s="39">
        <v>196</v>
      </c>
      <c r="H42" s="39">
        <v>161</v>
      </c>
      <c r="I42" s="39">
        <v>1091</v>
      </c>
      <c r="J42" s="39" t="s">
        <v>174</v>
      </c>
    </row>
    <row r="43" spans="1:10" ht="17.25">
      <c r="A43" s="22"/>
      <c r="B43" s="38" t="s">
        <v>12</v>
      </c>
      <c r="C43" s="39">
        <v>168</v>
      </c>
      <c r="D43" s="39">
        <v>135</v>
      </c>
      <c r="E43" s="39">
        <v>164</v>
      </c>
      <c r="F43" s="39">
        <v>178</v>
      </c>
      <c r="G43" s="39">
        <v>163</v>
      </c>
      <c r="H43" s="39">
        <v>189</v>
      </c>
      <c r="I43" s="39">
        <v>997</v>
      </c>
      <c r="J43" s="39" t="s">
        <v>136</v>
      </c>
    </row>
    <row r="44" spans="1:10" ht="17.25">
      <c r="A44" s="22">
        <v>10</v>
      </c>
      <c r="B44" s="27" t="s">
        <v>121</v>
      </c>
      <c r="C44" s="28">
        <v>357</v>
      </c>
      <c r="D44" s="28">
        <v>282</v>
      </c>
      <c r="E44" s="28">
        <v>399</v>
      </c>
      <c r="F44" s="28">
        <v>341</v>
      </c>
      <c r="G44" s="28">
        <v>359</v>
      </c>
      <c r="H44" s="28">
        <v>350</v>
      </c>
      <c r="I44" s="28">
        <v>2088</v>
      </c>
      <c r="J44" s="28" t="s">
        <v>175</v>
      </c>
    </row>
    <row r="45" spans="1:10" ht="12.75">
      <c r="A45" s="66"/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7.25">
      <c r="A46" s="22"/>
      <c r="B46" s="38" t="s">
        <v>38</v>
      </c>
      <c r="C46" s="39">
        <v>188</v>
      </c>
      <c r="D46" s="39">
        <v>182</v>
      </c>
      <c r="E46" s="39">
        <v>145</v>
      </c>
      <c r="F46" s="39">
        <v>149</v>
      </c>
      <c r="G46" s="39">
        <v>203</v>
      </c>
      <c r="H46" s="39">
        <v>187</v>
      </c>
      <c r="I46" s="39">
        <v>1054</v>
      </c>
      <c r="J46" s="39" t="s">
        <v>176</v>
      </c>
    </row>
    <row r="47" spans="1:10" ht="17.25">
      <c r="A47" s="22"/>
      <c r="B47" s="38" t="s">
        <v>72</v>
      </c>
      <c r="C47" s="39">
        <v>165</v>
      </c>
      <c r="D47" s="39">
        <v>191</v>
      </c>
      <c r="E47" s="39">
        <v>140</v>
      </c>
      <c r="F47" s="39">
        <v>192</v>
      </c>
      <c r="G47" s="39">
        <v>137</v>
      </c>
      <c r="H47" s="39">
        <v>189</v>
      </c>
      <c r="I47" s="39">
        <v>1014</v>
      </c>
      <c r="J47" s="39" t="s">
        <v>87</v>
      </c>
    </row>
    <row r="48" spans="1:10" ht="17.25">
      <c r="A48" s="22">
        <v>11</v>
      </c>
      <c r="B48" s="27" t="s">
        <v>177</v>
      </c>
      <c r="C48" s="28">
        <v>353</v>
      </c>
      <c r="D48" s="28">
        <v>373</v>
      </c>
      <c r="E48" s="28">
        <v>285</v>
      </c>
      <c r="F48" s="28">
        <v>341</v>
      </c>
      <c r="G48" s="28">
        <v>340</v>
      </c>
      <c r="H48" s="28">
        <v>376</v>
      </c>
      <c r="I48" s="28">
        <v>2068</v>
      </c>
      <c r="J48" s="28" t="s">
        <v>178</v>
      </c>
    </row>
    <row r="49" spans="1:10" ht="12.75">
      <c r="A49" s="66"/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17.25">
      <c r="A50" s="22"/>
      <c r="B50" s="38" t="s">
        <v>56</v>
      </c>
      <c r="C50" s="39">
        <v>169</v>
      </c>
      <c r="D50" s="39">
        <v>137</v>
      </c>
      <c r="E50" s="39">
        <v>152</v>
      </c>
      <c r="F50" s="39">
        <v>130</v>
      </c>
      <c r="G50" s="39">
        <v>172</v>
      </c>
      <c r="H50" s="39">
        <v>172</v>
      </c>
      <c r="I50" s="39">
        <v>932</v>
      </c>
      <c r="J50" s="39" t="s">
        <v>179</v>
      </c>
    </row>
    <row r="51" spans="1:10" ht="17.25">
      <c r="A51" s="22"/>
      <c r="B51" s="38" t="s">
        <v>50</v>
      </c>
      <c r="C51" s="39">
        <v>198</v>
      </c>
      <c r="D51" s="39">
        <v>183</v>
      </c>
      <c r="E51" s="39">
        <v>141</v>
      </c>
      <c r="F51" s="39">
        <v>202</v>
      </c>
      <c r="G51" s="39">
        <v>178</v>
      </c>
      <c r="H51" s="39">
        <v>182</v>
      </c>
      <c r="I51" s="39">
        <v>1084</v>
      </c>
      <c r="J51" s="39" t="s">
        <v>180</v>
      </c>
    </row>
    <row r="52" spans="1:10" ht="17.25">
      <c r="A52" s="22">
        <v>12</v>
      </c>
      <c r="B52" s="27" t="s">
        <v>181</v>
      </c>
      <c r="C52" s="28">
        <v>367</v>
      </c>
      <c r="D52" s="28">
        <v>320</v>
      </c>
      <c r="E52" s="28">
        <v>293</v>
      </c>
      <c r="F52" s="28">
        <v>332</v>
      </c>
      <c r="G52" s="28">
        <v>350</v>
      </c>
      <c r="H52" s="28">
        <v>354</v>
      </c>
      <c r="I52" s="28">
        <v>2016</v>
      </c>
      <c r="J52" s="28" t="s">
        <v>182</v>
      </c>
    </row>
    <row r="54" spans="1:10" ht="17.25">
      <c r="A54" s="21"/>
      <c r="B54" s="18" t="s">
        <v>2</v>
      </c>
      <c r="C54" s="19" t="s">
        <v>4</v>
      </c>
      <c r="D54" s="19" t="s">
        <v>5</v>
      </c>
      <c r="E54" s="19" t="s">
        <v>6</v>
      </c>
      <c r="F54" s="19" t="s">
        <v>7</v>
      </c>
      <c r="G54" s="19" t="s">
        <v>8</v>
      </c>
      <c r="H54" s="19" t="s">
        <v>9</v>
      </c>
      <c r="I54" s="19" t="s">
        <v>10</v>
      </c>
      <c r="J54" s="19" t="s">
        <v>11</v>
      </c>
    </row>
    <row r="55" spans="1:10" ht="16.5">
      <c r="A55" s="24"/>
      <c r="B55" s="38" t="s">
        <v>76</v>
      </c>
      <c r="C55" s="39">
        <v>144</v>
      </c>
      <c r="D55" s="39">
        <v>152</v>
      </c>
      <c r="E55" s="39">
        <v>163</v>
      </c>
      <c r="F55" s="39">
        <v>181</v>
      </c>
      <c r="G55" s="39">
        <v>178</v>
      </c>
      <c r="H55" s="39">
        <v>136</v>
      </c>
      <c r="I55" s="39">
        <v>954</v>
      </c>
      <c r="J55" s="39" t="s">
        <v>183</v>
      </c>
    </row>
    <row r="56" spans="1:10" ht="16.5">
      <c r="A56" s="24"/>
      <c r="B56" s="38" t="s">
        <v>70</v>
      </c>
      <c r="C56" s="39">
        <v>169</v>
      </c>
      <c r="D56" s="39">
        <v>211</v>
      </c>
      <c r="E56" s="39">
        <v>155</v>
      </c>
      <c r="F56" s="39">
        <v>133</v>
      </c>
      <c r="G56" s="39">
        <v>207</v>
      </c>
      <c r="H56" s="39">
        <v>160</v>
      </c>
      <c r="I56" s="39">
        <v>1035</v>
      </c>
      <c r="J56" s="39" t="s">
        <v>184</v>
      </c>
    </row>
    <row r="57" spans="1:10" ht="16.5">
      <c r="A57" s="24"/>
      <c r="B57" s="38" t="s">
        <v>64</v>
      </c>
      <c r="C57" s="39">
        <v>190</v>
      </c>
      <c r="D57" s="39">
        <v>146</v>
      </c>
      <c r="E57" s="39">
        <v>189</v>
      </c>
      <c r="F57" s="39">
        <v>177</v>
      </c>
      <c r="G57" s="39">
        <v>182</v>
      </c>
      <c r="H57" s="39">
        <v>215</v>
      </c>
      <c r="I57" s="39">
        <v>1099</v>
      </c>
      <c r="J57" s="39" t="s">
        <v>185</v>
      </c>
    </row>
    <row r="58" spans="1:10" ht="16.5">
      <c r="A58" s="24"/>
      <c r="B58" s="38" t="s">
        <v>66</v>
      </c>
      <c r="C58" s="39">
        <v>154</v>
      </c>
      <c r="D58" s="39">
        <v>216</v>
      </c>
      <c r="E58" s="39">
        <v>171</v>
      </c>
      <c r="F58" s="39">
        <v>158</v>
      </c>
      <c r="G58" s="39">
        <v>165</v>
      </c>
      <c r="H58" s="39">
        <v>201</v>
      </c>
      <c r="I58" s="39">
        <v>1065</v>
      </c>
      <c r="J58" s="39" t="s">
        <v>186</v>
      </c>
    </row>
    <row r="59" spans="1:10" ht="16.5">
      <c r="A59" s="24"/>
      <c r="B59" s="38" t="s">
        <v>74</v>
      </c>
      <c r="C59" s="39">
        <v>163</v>
      </c>
      <c r="D59" s="39">
        <v>160</v>
      </c>
      <c r="E59" s="39">
        <v>178</v>
      </c>
      <c r="F59" s="39">
        <v>180</v>
      </c>
      <c r="G59" s="39">
        <v>206</v>
      </c>
      <c r="H59" s="39">
        <v>200</v>
      </c>
      <c r="I59" s="39">
        <v>1087</v>
      </c>
      <c r="J59" s="39" t="s">
        <v>172</v>
      </c>
    </row>
    <row r="60" spans="1:10" ht="16.5">
      <c r="A60" s="24"/>
      <c r="B60" s="38" t="s">
        <v>58</v>
      </c>
      <c r="C60" s="39">
        <v>203</v>
      </c>
      <c r="D60" s="39">
        <v>158</v>
      </c>
      <c r="E60" s="39">
        <v>196</v>
      </c>
      <c r="F60" s="39">
        <v>160</v>
      </c>
      <c r="G60" s="39">
        <v>257</v>
      </c>
      <c r="H60" s="39">
        <v>177</v>
      </c>
      <c r="I60" s="39">
        <v>1151</v>
      </c>
      <c r="J60" s="39" t="s">
        <v>187</v>
      </c>
    </row>
  </sheetData>
  <mergeCells count="14">
    <mergeCell ref="A45:J45"/>
    <mergeCell ref="A49:J49"/>
    <mergeCell ref="A29:J29"/>
    <mergeCell ref="A33:J33"/>
    <mergeCell ref="A37:J37"/>
    <mergeCell ref="A41:J41"/>
    <mergeCell ref="A13:J13"/>
    <mergeCell ref="A17:J17"/>
    <mergeCell ref="A21:J21"/>
    <mergeCell ref="A25:J25"/>
    <mergeCell ref="A1:J1"/>
    <mergeCell ref="A2:J2"/>
    <mergeCell ref="A5:J5"/>
    <mergeCell ref="A9:J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A17" sqref="A17:J17"/>
    </sheetView>
  </sheetViews>
  <sheetFormatPr defaultColWidth="11.421875" defaultRowHeight="12.75"/>
  <cols>
    <col min="1" max="1" width="3.28125" style="49" bestFit="1" customWidth="1"/>
    <col min="2" max="2" width="40.7109375" style="0" bestFit="1" customWidth="1"/>
    <col min="3" max="8" width="4.421875" style="0" bestFit="1" customWidth="1"/>
    <col min="9" max="9" width="5.8515625" style="0" customWidth="1"/>
    <col min="10" max="10" width="10.00390625" style="0" customWidth="1"/>
  </cols>
  <sheetData>
    <row r="1" spans="1:10" s="17" customFormat="1" ht="1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s="17" customFormat="1" ht="15">
      <c r="A2" s="60" t="s">
        <v>224</v>
      </c>
      <c r="B2" s="61"/>
      <c r="C2" s="61"/>
      <c r="D2" s="61"/>
      <c r="E2" s="61"/>
      <c r="F2" s="61"/>
      <c r="G2" s="61"/>
      <c r="H2" s="61"/>
      <c r="I2" s="61"/>
      <c r="J2" s="61"/>
    </row>
    <row r="3" spans="1:5" ht="15">
      <c r="A3" s="20"/>
      <c r="B3" s="15"/>
      <c r="C3" s="16"/>
      <c r="D3" s="16"/>
      <c r="E3" s="16"/>
    </row>
    <row r="4" spans="1:10" ht="15">
      <c r="A4" s="20"/>
      <c r="B4" s="18" t="s">
        <v>2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</row>
    <row r="5" spans="1:10" ht="1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0" ht="15">
      <c r="A6" s="48"/>
      <c r="B6" s="25" t="s">
        <v>15</v>
      </c>
      <c r="C6" s="26">
        <v>205</v>
      </c>
      <c r="D6" s="26">
        <v>218</v>
      </c>
      <c r="E6" s="26">
        <v>196</v>
      </c>
      <c r="F6" s="26">
        <v>221</v>
      </c>
      <c r="G6" s="26">
        <v>238</v>
      </c>
      <c r="H6" s="26">
        <v>205</v>
      </c>
      <c r="I6" s="26">
        <v>1283</v>
      </c>
      <c r="J6" s="26" t="s">
        <v>225</v>
      </c>
    </row>
    <row r="7" spans="1:10" ht="15">
      <c r="A7" s="48"/>
      <c r="B7" s="25" t="s">
        <v>82</v>
      </c>
      <c r="C7" s="26">
        <v>166</v>
      </c>
      <c r="D7" s="26">
        <v>192</v>
      </c>
      <c r="E7" s="26">
        <v>221</v>
      </c>
      <c r="F7" s="26">
        <v>203</v>
      </c>
      <c r="G7" s="26">
        <v>220</v>
      </c>
      <c r="H7" s="26">
        <v>151</v>
      </c>
      <c r="I7" s="26">
        <v>1153</v>
      </c>
      <c r="J7" s="26" t="s">
        <v>226</v>
      </c>
    </row>
    <row r="8" spans="1:10" s="17" customFormat="1" ht="15">
      <c r="A8" s="48">
        <v>1</v>
      </c>
      <c r="B8" s="29" t="s">
        <v>121</v>
      </c>
      <c r="C8" s="30">
        <v>371</v>
      </c>
      <c r="D8" s="30">
        <v>410</v>
      </c>
      <c r="E8" s="30">
        <v>417</v>
      </c>
      <c r="F8" s="30">
        <v>424</v>
      </c>
      <c r="G8" s="30">
        <v>458</v>
      </c>
      <c r="H8" s="30">
        <v>356</v>
      </c>
      <c r="I8" s="30">
        <v>2436</v>
      </c>
      <c r="J8" s="30" t="s">
        <v>227</v>
      </c>
    </row>
    <row r="9" spans="1:10" ht="12.75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ht="15">
      <c r="A10" s="48"/>
      <c r="B10" s="25" t="s">
        <v>84</v>
      </c>
      <c r="C10" s="26">
        <v>171</v>
      </c>
      <c r="D10" s="26">
        <v>162</v>
      </c>
      <c r="E10" s="26">
        <v>161</v>
      </c>
      <c r="F10" s="26">
        <v>189</v>
      </c>
      <c r="G10" s="26">
        <v>210</v>
      </c>
      <c r="H10" s="26">
        <v>223</v>
      </c>
      <c r="I10" s="26">
        <v>1116</v>
      </c>
      <c r="J10" s="26" t="s">
        <v>203</v>
      </c>
    </row>
    <row r="11" spans="1:10" ht="15">
      <c r="A11" s="48"/>
      <c r="B11" s="25" t="s">
        <v>164</v>
      </c>
      <c r="C11" s="26">
        <v>179</v>
      </c>
      <c r="D11" s="26">
        <v>169</v>
      </c>
      <c r="E11" s="26">
        <v>172</v>
      </c>
      <c r="F11" s="26">
        <v>193</v>
      </c>
      <c r="G11" s="26">
        <v>195</v>
      </c>
      <c r="H11" s="26">
        <v>210</v>
      </c>
      <c r="I11" s="26">
        <v>1118</v>
      </c>
      <c r="J11" s="26" t="s">
        <v>228</v>
      </c>
    </row>
    <row r="12" spans="1:10" ht="15">
      <c r="A12" s="48">
        <v>2</v>
      </c>
      <c r="B12" s="31" t="s">
        <v>140</v>
      </c>
      <c r="C12" s="32">
        <v>350</v>
      </c>
      <c r="D12" s="32">
        <v>331</v>
      </c>
      <c r="E12" s="32">
        <v>333</v>
      </c>
      <c r="F12" s="32">
        <v>382</v>
      </c>
      <c r="G12" s="32">
        <v>405</v>
      </c>
      <c r="H12" s="32">
        <v>433</v>
      </c>
      <c r="I12" s="32">
        <v>2234</v>
      </c>
      <c r="J12" s="32" t="s">
        <v>229</v>
      </c>
    </row>
    <row r="13" spans="1:10" ht="12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5">
      <c r="A14" s="48"/>
      <c r="B14" s="25" t="s">
        <v>101</v>
      </c>
      <c r="C14" s="26">
        <v>168</v>
      </c>
      <c r="D14" s="26">
        <v>157</v>
      </c>
      <c r="E14" s="26">
        <v>131</v>
      </c>
      <c r="F14" s="26">
        <v>216</v>
      </c>
      <c r="G14" s="26">
        <v>180</v>
      </c>
      <c r="H14" s="26">
        <v>160</v>
      </c>
      <c r="I14" s="26">
        <v>1012</v>
      </c>
      <c r="J14" s="26" t="s">
        <v>230</v>
      </c>
    </row>
    <row r="15" spans="1:10" ht="15">
      <c r="A15" s="48"/>
      <c r="B15" s="25" t="s">
        <v>43</v>
      </c>
      <c r="C15" s="26">
        <v>164</v>
      </c>
      <c r="D15" s="26">
        <v>222</v>
      </c>
      <c r="E15" s="26">
        <v>194</v>
      </c>
      <c r="F15" s="26">
        <v>240</v>
      </c>
      <c r="G15" s="26">
        <v>178</v>
      </c>
      <c r="H15" s="26">
        <v>215</v>
      </c>
      <c r="I15" s="26">
        <v>1213</v>
      </c>
      <c r="J15" s="26" t="s">
        <v>231</v>
      </c>
    </row>
    <row r="16" spans="1:10" ht="15">
      <c r="A16" s="48">
        <v>3</v>
      </c>
      <c r="B16" s="33" t="s">
        <v>124</v>
      </c>
      <c r="C16" s="34">
        <v>332</v>
      </c>
      <c r="D16" s="34">
        <v>379</v>
      </c>
      <c r="E16" s="34">
        <v>325</v>
      </c>
      <c r="F16" s="34">
        <v>456</v>
      </c>
      <c r="G16" s="34">
        <v>358</v>
      </c>
      <c r="H16" s="34">
        <v>375</v>
      </c>
      <c r="I16" s="34">
        <v>2225</v>
      </c>
      <c r="J16" s="34" t="s">
        <v>232</v>
      </c>
    </row>
    <row r="17" spans="1:10" ht="12.75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5">
      <c r="A18" s="48"/>
      <c r="B18" s="25" t="s">
        <v>113</v>
      </c>
      <c r="C18" s="26">
        <v>172</v>
      </c>
      <c r="D18" s="26">
        <v>176</v>
      </c>
      <c r="E18" s="26">
        <v>157</v>
      </c>
      <c r="F18" s="26">
        <v>154</v>
      </c>
      <c r="G18" s="26">
        <v>183</v>
      </c>
      <c r="H18" s="26">
        <v>171</v>
      </c>
      <c r="I18" s="26">
        <v>1013</v>
      </c>
      <c r="J18" s="26" t="s">
        <v>233</v>
      </c>
    </row>
    <row r="19" spans="1:10" ht="15">
      <c r="A19" s="48"/>
      <c r="B19" s="25" t="s">
        <v>25</v>
      </c>
      <c r="C19" s="26">
        <v>177</v>
      </c>
      <c r="D19" s="26">
        <v>195</v>
      </c>
      <c r="E19" s="26">
        <v>214</v>
      </c>
      <c r="F19" s="26">
        <v>171</v>
      </c>
      <c r="G19" s="26">
        <v>203</v>
      </c>
      <c r="H19" s="26">
        <v>200</v>
      </c>
      <c r="I19" s="26">
        <v>1160</v>
      </c>
      <c r="J19" s="26" t="s">
        <v>234</v>
      </c>
    </row>
    <row r="20" spans="1:10" ht="15">
      <c r="A20" s="48">
        <v>4</v>
      </c>
      <c r="B20" s="27" t="s">
        <v>143</v>
      </c>
      <c r="C20" s="28">
        <v>349</v>
      </c>
      <c r="D20" s="28">
        <v>371</v>
      </c>
      <c r="E20" s="28">
        <v>371</v>
      </c>
      <c r="F20" s="28">
        <v>325</v>
      </c>
      <c r="G20" s="28">
        <v>386</v>
      </c>
      <c r="H20" s="28">
        <v>371</v>
      </c>
      <c r="I20" s="28">
        <v>2173</v>
      </c>
      <c r="J20" s="28" t="s">
        <v>235</v>
      </c>
    </row>
    <row r="21" spans="1:10" ht="12.7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5">
      <c r="A22" s="48"/>
      <c r="B22" s="25" t="s">
        <v>28</v>
      </c>
      <c r="C22" s="26">
        <v>181</v>
      </c>
      <c r="D22" s="26">
        <v>167</v>
      </c>
      <c r="E22" s="26">
        <v>196</v>
      </c>
      <c r="F22" s="26">
        <v>169</v>
      </c>
      <c r="G22" s="26">
        <v>199</v>
      </c>
      <c r="H22" s="26">
        <v>244</v>
      </c>
      <c r="I22" s="26">
        <v>1156</v>
      </c>
      <c r="J22" s="26" t="s">
        <v>236</v>
      </c>
    </row>
    <row r="23" spans="1:10" ht="15">
      <c r="A23" s="48"/>
      <c r="B23" s="25" t="s">
        <v>107</v>
      </c>
      <c r="C23" s="26">
        <v>139</v>
      </c>
      <c r="D23" s="26">
        <v>172</v>
      </c>
      <c r="E23" s="26">
        <v>183</v>
      </c>
      <c r="F23" s="26">
        <v>125</v>
      </c>
      <c r="G23" s="26">
        <v>200</v>
      </c>
      <c r="H23" s="26">
        <v>181</v>
      </c>
      <c r="I23" s="26">
        <v>1000</v>
      </c>
      <c r="J23" s="26" t="s">
        <v>237</v>
      </c>
    </row>
    <row r="24" spans="1:10" ht="15">
      <c r="A24" s="48">
        <v>5</v>
      </c>
      <c r="B24" s="27" t="s">
        <v>121</v>
      </c>
      <c r="C24" s="28">
        <v>320</v>
      </c>
      <c r="D24" s="28">
        <v>339</v>
      </c>
      <c r="E24" s="28">
        <v>379</v>
      </c>
      <c r="F24" s="28">
        <v>294</v>
      </c>
      <c r="G24" s="28">
        <v>399</v>
      </c>
      <c r="H24" s="28">
        <v>425</v>
      </c>
      <c r="I24" s="28">
        <v>2156</v>
      </c>
      <c r="J24" s="28" t="s">
        <v>238</v>
      </c>
    </row>
    <row r="25" spans="1:10" ht="12.75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5">
      <c r="A26" s="48"/>
      <c r="B26" s="25" t="s">
        <v>95</v>
      </c>
      <c r="C26" s="26">
        <v>148</v>
      </c>
      <c r="D26" s="26">
        <v>129</v>
      </c>
      <c r="E26" s="26">
        <v>164</v>
      </c>
      <c r="F26" s="26">
        <v>151</v>
      </c>
      <c r="G26" s="26">
        <v>176</v>
      </c>
      <c r="H26" s="26">
        <v>153</v>
      </c>
      <c r="I26" s="26">
        <v>921</v>
      </c>
      <c r="J26" s="26" t="s">
        <v>239</v>
      </c>
    </row>
    <row r="27" spans="1:10" ht="15">
      <c r="A27" s="48"/>
      <c r="B27" s="25" t="s">
        <v>17</v>
      </c>
      <c r="C27" s="26">
        <v>203</v>
      </c>
      <c r="D27" s="26">
        <v>232</v>
      </c>
      <c r="E27" s="26">
        <v>216</v>
      </c>
      <c r="F27" s="26">
        <v>196</v>
      </c>
      <c r="G27" s="26">
        <v>160</v>
      </c>
      <c r="H27" s="26">
        <v>218</v>
      </c>
      <c r="I27" s="26">
        <v>1225</v>
      </c>
      <c r="J27" s="26" t="s">
        <v>240</v>
      </c>
    </row>
    <row r="28" spans="1:10" ht="15">
      <c r="A28" s="48">
        <v>6</v>
      </c>
      <c r="B28" s="27" t="s">
        <v>124</v>
      </c>
      <c r="C28" s="28">
        <v>351</v>
      </c>
      <c r="D28" s="28">
        <v>361</v>
      </c>
      <c r="E28" s="28">
        <v>380</v>
      </c>
      <c r="F28" s="28">
        <v>347</v>
      </c>
      <c r="G28" s="28">
        <v>336</v>
      </c>
      <c r="H28" s="28">
        <v>371</v>
      </c>
      <c r="I28" s="28">
        <v>2146</v>
      </c>
      <c r="J28" s="28" t="s">
        <v>42</v>
      </c>
    </row>
    <row r="29" spans="1:10" ht="12.75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5">
      <c r="A30" s="48"/>
      <c r="B30" s="25" t="s">
        <v>131</v>
      </c>
      <c r="C30" s="26">
        <v>158</v>
      </c>
      <c r="D30" s="26">
        <v>128</v>
      </c>
      <c r="E30" s="26">
        <v>181</v>
      </c>
      <c r="F30" s="26">
        <v>160</v>
      </c>
      <c r="G30" s="26">
        <v>226</v>
      </c>
      <c r="H30" s="26">
        <v>131</v>
      </c>
      <c r="I30" s="26">
        <v>984</v>
      </c>
      <c r="J30" s="26" t="s">
        <v>241</v>
      </c>
    </row>
    <row r="31" spans="1:10" ht="15">
      <c r="A31" s="48"/>
      <c r="B31" s="25" t="s">
        <v>60</v>
      </c>
      <c r="C31" s="26">
        <v>228</v>
      </c>
      <c r="D31" s="26">
        <v>182</v>
      </c>
      <c r="E31" s="26">
        <v>163</v>
      </c>
      <c r="F31" s="26">
        <v>163</v>
      </c>
      <c r="G31" s="26">
        <v>201</v>
      </c>
      <c r="H31" s="26">
        <v>197</v>
      </c>
      <c r="I31" s="26">
        <v>1134</v>
      </c>
      <c r="J31" s="26" t="s">
        <v>212</v>
      </c>
    </row>
    <row r="32" spans="1:10" ht="15">
      <c r="A32" s="48">
        <v>7</v>
      </c>
      <c r="B32" s="27" t="s">
        <v>132</v>
      </c>
      <c r="C32" s="28">
        <v>386</v>
      </c>
      <c r="D32" s="28">
        <v>310</v>
      </c>
      <c r="E32" s="28">
        <v>344</v>
      </c>
      <c r="F32" s="28">
        <v>323</v>
      </c>
      <c r="G32" s="28">
        <v>427</v>
      </c>
      <c r="H32" s="28">
        <v>328</v>
      </c>
      <c r="I32" s="28">
        <v>2118</v>
      </c>
      <c r="J32" s="28" t="s">
        <v>242</v>
      </c>
    </row>
    <row r="33" spans="1:10" ht="12.75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15">
      <c r="A34" s="48"/>
      <c r="B34" s="25" t="s">
        <v>86</v>
      </c>
      <c r="C34" s="26">
        <v>158</v>
      </c>
      <c r="D34" s="26">
        <v>154</v>
      </c>
      <c r="E34" s="26">
        <v>165</v>
      </c>
      <c r="F34" s="26">
        <v>138</v>
      </c>
      <c r="G34" s="26">
        <v>162</v>
      </c>
      <c r="H34" s="26">
        <v>148</v>
      </c>
      <c r="I34" s="26">
        <v>925</v>
      </c>
      <c r="J34" s="26" t="s">
        <v>243</v>
      </c>
    </row>
    <row r="35" spans="1:10" ht="15">
      <c r="A35" s="48"/>
      <c r="B35" s="25" t="s">
        <v>32</v>
      </c>
      <c r="C35" s="26">
        <v>173</v>
      </c>
      <c r="D35" s="26">
        <v>224</v>
      </c>
      <c r="E35" s="26">
        <v>201</v>
      </c>
      <c r="F35" s="26">
        <v>190</v>
      </c>
      <c r="G35" s="26">
        <v>189</v>
      </c>
      <c r="H35" s="26">
        <v>203</v>
      </c>
      <c r="I35" s="26">
        <v>1180</v>
      </c>
      <c r="J35" s="26" t="s">
        <v>244</v>
      </c>
    </row>
    <row r="36" spans="1:10" ht="15">
      <c r="A36" s="48">
        <v>8</v>
      </c>
      <c r="B36" s="27" t="s">
        <v>128</v>
      </c>
      <c r="C36" s="28">
        <v>331</v>
      </c>
      <c r="D36" s="28">
        <v>378</v>
      </c>
      <c r="E36" s="28">
        <v>366</v>
      </c>
      <c r="F36" s="28">
        <v>328</v>
      </c>
      <c r="G36" s="28">
        <v>351</v>
      </c>
      <c r="H36" s="28">
        <v>351</v>
      </c>
      <c r="I36" s="28">
        <v>2105</v>
      </c>
      <c r="J36" s="28" t="s">
        <v>245</v>
      </c>
    </row>
    <row r="37" spans="1:10" ht="12.75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5">
      <c r="A38" s="48"/>
      <c r="B38" s="25" t="s">
        <v>103</v>
      </c>
      <c r="C38" s="26">
        <v>173</v>
      </c>
      <c r="D38" s="26">
        <v>177</v>
      </c>
      <c r="E38" s="26">
        <v>169</v>
      </c>
      <c r="F38" s="26">
        <v>156</v>
      </c>
      <c r="G38" s="26">
        <v>153</v>
      </c>
      <c r="H38" s="26">
        <v>157</v>
      </c>
      <c r="I38" s="26">
        <v>985</v>
      </c>
      <c r="J38" s="26" t="s">
        <v>89</v>
      </c>
    </row>
    <row r="39" spans="1:10" ht="15">
      <c r="A39" s="48"/>
      <c r="B39" s="25" t="s">
        <v>45</v>
      </c>
      <c r="C39" s="26">
        <v>183</v>
      </c>
      <c r="D39" s="26">
        <v>212</v>
      </c>
      <c r="E39" s="26">
        <v>192</v>
      </c>
      <c r="F39" s="26">
        <v>183</v>
      </c>
      <c r="G39" s="26">
        <v>151</v>
      </c>
      <c r="H39" s="26">
        <v>198</v>
      </c>
      <c r="I39" s="26">
        <v>1119</v>
      </c>
      <c r="J39" s="26" t="s">
        <v>29</v>
      </c>
    </row>
    <row r="40" spans="1:10" ht="15">
      <c r="A40" s="48">
        <v>9</v>
      </c>
      <c r="B40" s="27" t="s">
        <v>128</v>
      </c>
      <c r="C40" s="28">
        <v>356</v>
      </c>
      <c r="D40" s="28">
        <v>389</v>
      </c>
      <c r="E40" s="28">
        <v>361</v>
      </c>
      <c r="F40" s="28">
        <v>339</v>
      </c>
      <c r="G40" s="28">
        <v>304</v>
      </c>
      <c r="H40" s="28">
        <v>355</v>
      </c>
      <c r="I40" s="28">
        <v>2104</v>
      </c>
      <c r="J40" s="28" t="s">
        <v>246</v>
      </c>
    </row>
    <row r="41" spans="1:10" ht="12.75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0" ht="15">
      <c r="A42" s="48"/>
      <c r="B42" s="25" t="s">
        <v>94</v>
      </c>
      <c r="C42" s="26">
        <v>192</v>
      </c>
      <c r="D42" s="26">
        <v>190</v>
      </c>
      <c r="E42" s="26">
        <v>161</v>
      </c>
      <c r="F42" s="26">
        <v>186</v>
      </c>
      <c r="G42" s="26">
        <v>172</v>
      </c>
      <c r="H42" s="26">
        <v>146</v>
      </c>
      <c r="I42" s="26">
        <v>1047</v>
      </c>
      <c r="J42" s="26" t="s">
        <v>220</v>
      </c>
    </row>
    <row r="43" spans="1:10" ht="15">
      <c r="A43" s="48"/>
      <c r="B43" s="25" t="s">
        <v>35</v>
      </c>
      <c r="C43" s="26">
        <v>155</v>
      </c>
      <c r="D43" s="26">
        <v>201</v>
      </c>
      <c r="E43" s="26">
        <v>181</v>
      </c>
      <c r="F43" s="26">
        <v>149</v>
      </c>
      <c r="G43" s="26">
        <v>181</v>
      </c>
      <c r="H43" s="26">
        <v>168</v>
      </c>
      <c r="I43" s="26">
        <v>1035</v>
      </c>
      <c r="J43" s="26" t="s">
        <v>184</v>
      </c>
    </row>
    <row r="44" spans="1:10" ht="15">
      <c r="A44" s="48">
        <v>10</v>
      </c>
      <c r="B44" s="27" t="s">
        <v>132</v>
      </c>
      <c r="C44" s="28">
        <v>347</v>
      </c>
      <c r="D44" s="28">
        <v>391</v>
      </c>
      <c r="E44" s="28">
        <v>342</v>
      </c>
      <c r="F44" s="28">
        <v>335</v>
      </c>
      <c r="G44" s="28">
        <v>353</v>
      </c>
      <c r="H44" s="28">
        <v>314</v>
      </c>
      <c r="I44" s="28">
        <v>2082</v>
      </c>
      <c r="J44" s="28" t="s">
        <v>247</v>
      </c>
    </row>
    <row r="45" spans="1:10" ht="12.75">
      <c r="A45" s="59"/>
      <c r="B45" s="59"/>
      <c r="C45" s="59"/>
      <c r="D45" s="59"/>
      <c r="E45" s="59"/>
      <c r="F45" s="59"/>
      <c r="G45" s="59"/>
      <c r="H45" s="59"/>
      <c r="I45" s="59"/>
      <c r="J45" s="59"/>
    </row>
    <row r="46" spans="1:10" ht="15">
      <c r="A46" s="48"/>
      <c r="B46" s="25" t="s">
        <v>76</v>
      </c>
      <c r="C46" s="26">
        <v>153</v>
      </c>
      <c r="D46" s="26">
        <v>172</v>
      </c>
      <c r="E46" s="26">
        <v>140</v>
      </c>
      <c r="F46" s="26">
        <v>163</v>
      </c>
      <c r="G46" s="26">
        <v>206</v>
      </c>
      <c r="H46" s="26">
        <v>148</v>
      </c>
      <c r="I46" s="26">
        <v>982</v>
      </c>
      <c r="J46" s="26" t="s">
        <v>67</v>
      </c>
    </row>
    <row r="47" spans="1:10" ht="15">
      <c r="A47" s="48"/>
      <c r="B47" s="25" t="s">
        <v>88</v>
      </c>
      <c r="C47" s="26">
        <v>201</v>
      </c>
      <c r="D47" s="26">
        <v>163</v>
      </c>
      <c r="E47" s="26">
        <v>160</v>
      </c>
      <c r="F47" s="26">
        <v>158</v>
      </c>
      <c r="G47" s="26">
        <v>168</v>
      </c>
      <c r="H47" s="26">
        <v>231</v>
      </c>
      <c r="I47" s="26">
        <v>1081</v>
      </c>
      <c r="J47" s="26" t="s">
        <v>248</v>
      </c>
    </row>
    <row r="48" spans="1:10" ht="15">
      <c r="A48" s="48">
        <v>11</v>
      </c>
      <c r="B48" s="27" t="s">
        <v>249</v>
      </c>
      <c r="C48" s="28">
        <v>354</v>
      </c>
      <c r="D48" s="28">
        <v>335</v>
      </c>
      <c r="E48" s="28">
        <v>300</v>
      </c>
      <c r="F48" s="28">
        <v>321</v>
      </c>
      <c r="G48" s="28">
        <v>374</v>
      </c>
      <c r="H48" s="28">
        <v>379</v>
      </c>
      <c r="I48" s="28">
        <v>2063</v>
      </c>
      <c r="J48" s="28" t="s">
        <v>250</v>
      </c>
    </row>
    <row r="49" spans="1:10" ht="12.75">
      <c r="A49" s="59"/>
      <c r="B49" s="59"/>
      <c r="C49" s="59"/>
      <c r="D49" s="59"/>
      <c r="E49" s="59"/>
      <c r="F49" s="59"/>
      <c r="G49" s="59"/>
      <c r="H49" s="59"/>
      <c r="I49" s="59"/>
      <c r="J49" s="59"/>
    </row>
    <row r="50" spans="1:10" ht="15">
      <c r="A50" s="48"/>
      <c r="B50" s="25" t="s">
        <v>90</v>
      </c>
      <c r="C50" s="26">
        <v>159</v>
      </c>
      <c r="D50" s="26">
        <v>156</v>
      </c>
      <c r="E50" s="26">
        <v>157</v>
      </c>
      <c r="F50" s="26">
        <v>129</v>
      </c>
      <c r="G50" s="26">
        <v>137</v>
      </c>
      <c r="H50" s="26">
        <v>146</v>
      </c>
      <c r="I50" s="26">
        <v>884</v>
      </c>
      <c r="J50" s="26" t="s">
        <v>211</v>
      </c>
    </row>
    <row r="51" spans="1:10" ht="15">
      <c r="A51" s="48"/>
      <c r="B51" s="25" t="s">
        <v>53</v>
      </c>
      <c r="C51" s="26">
        <v>208</v>
      </c>
      <c r="D51" s="26">
        <v>214</v>
      </c>
      <c r="E51" s="26">
        <v>191</v>
      </c>
      <c r="F51" s="26">
        <v>197</v>
      </c>
      <c r="G51" s="26">
        <v>171</v>
      </c>
      <c r="H51" s="26">
        <v>157</v>
      </c>
      <c r="I51" s="26">
        <v>1138</v>
      </c>
      <c r="J51" s="26" t="s">
        <v>251</v>
      </c>
    </row>
    <row r="52" spans="1:10" ht="15">
      <c r="A52" s="48">
        <v>12</v>
      </c>
      <c r="B52" s="27" t="s">
        <v>135</v>
      </c>
      <c r="C52" s="28">
        <v>367</v>
      </c>
      <c r="D52" s="28">
        <v>370</v>
      </c>
      <c r="E52" s="28">
        <v>348</v>
      </c>
      <c r="F52" s="28">
        <v>326</v>
      </c>
      <c r="G52" s="28">
        <v>308</v>
      </c>
      <c r="H52" s="28">
        <v>303</v>
      </c>
      <c r="I52" s="28">
        <v>2022</v>
      </c>
      <c r="J52" s="28" t="s">
        <v>252</v>
      </c>
    </row>
    <row r="53" spans="1:10" ht="12.75">
      <c r="A53" s="59"/>
      <c r="B53" s="59"/>
      <c r="C53" s="59"/>
      <c r="D53" s="59"/>
      <c r="E53" s="59"/>
      <c r="F53" s="59"/>
      <c r="G53" s="59"/>
      <c r="H53" s="59"/>
      <c r="I53" s="59"/>
      <c r="J53" s="59"/>
    </row>
    <row r="54" spans="1:10" ht="15">
      <c r="A54" s="48"/>
      <c r="B54" s="25" t="s">
        <v>105</v>
      </c>
      <c r="C54" s="26">
        <v>141</v>
      </c>
      <c r="D54" s="26">
        <v>211</v>
      </c>
      <c r="E54" s="26">
        <v>163</v>
      </c>
      <c r="F54" s="26">
        <v>174</v>
      </c>
      <c r="G54" s="26">
        <v>165</v>
      </c>
      <c r="H54" s="26">
        <v>134</v>
      </c>
      <c r="I54" s="26">
        <v>988</v>
      </c>
      <c r="J54" s="26" t="s">
        <v>253</v>
      </c>
    </row>
    <row r="55" spans="1:10" ht="15">
      <c r="A55" s="48"/>
      <c r="B55" s="25" t="s">
        <v>62</v>
      </c>
      <c r="C55" s="26">
        <v>149</v>
      </c>
      <c r="D55" s="26">
        <v>188</v>
      </c>
      <c r="E55" s="26">
        <v>203</v>
      </c>
      <c r="F55" s="26">
        <v>147</v>
      </c>
      <c r="G55" s="26">
        <v>167</v>
      </c>
      <c r="H55" s="26">
        <v>143</v>
      </c>
      <c r="I55" s="26">
        <v>997</v>
      </c>
      <c r="J55" s="26" t="s">
        <v>136</v>
      </c>
    </row>
    <row r="56" spans="1:10" ht="15">
      <c r="A56" s="48">
        <v>13</v>
      </c>
      <c r="B56" s="27" t="s">
        <v>135</v>
      </c>
      <c r="C56" s="28">
        <v>290</v>
      </c>
      <c r="D56" s="28">
        <v>399</v>
      </c>
      <c r="E56" s="28">
        <v>366</v>
      </c>
      <c r="F56" s="28">
        <v>321</v>
      </c>
      <c r="G56" s="28">
        <v>332</v>
      </c>
      <c r="H56" s="28">
        <v>277</v>
      </c>
      <c r="I56" s="28">
        <v>1985</v>
      </c>
      <c r="J56" s="28" t="s">
        <v>254</v>
      </c>
    </row>
    <row r="57" spans="1:10" ht="12.75">
      <c r="A57" s="59"/>
      <c r="B57" s="59"/>
      <c r="C57" s="59"/>
      <c r="D57" s="59"/>
      <c r="E57" s="59"/>
      <c r="F57" s="59"/>
      <c r="G57" s="59"/>
      <c r="H57" s="59"/>
      <c r="I57" s="59"/>
      <c r="J57" s="59"/>
    </row>
    <row r="58" spans="1:10" ht="15">
      <c r="A58" s="48"/>
      <c r="B58" s="25" t="s">
        <v>12</v>
      </c>
      <c r="C58" s="26">
        <v>206</v>
      </c>
      <c r="D58" s="26">
        <v>174</v>
      </c>
      <c r="E58" s="26">
        <v>168</v>
      </c>
      <c r="F58" s="26">
        <v>225</v>
      </c>
      <c r="G58" s="26">
        <v>160</v>
      </c>
      <c r="H58" s="26">
        <v>217</v>
      </c>
      <c r="I58" s="26">
        <v>1150</v>
      </c>
      <c r="J58" s="26" t="s">
        <v>155</v>
      </c>
    </row>
    <row r="59" spans="1:10" ht="15">
      <c r="A59" s="48"/>
      <c r="B59" s="25" t="s">
        <v>97</v>
      </c>
      <c r="C59" s="26">
        <v>123</v>
      </c>
      <c r="D59" s="26">
        <v>135</v>
      </c>
      <c r="E59" s="26">
        <v>159</v>
      </c>
      <c r="F59" s="26">
        <v>127</v>
      </c>
      <c r="G59" s="26">
        <v>134</v>
      </c>
      <c r="H59" s="26">
        <v>143</v>
      </c>
      <c r="I59" s="26">
        <v>821</v>
      </c>
      <c r="J59" s="26" t="s">
        <v>255</v>
      </c>
    </row>
    <row r="60" spans="1:10" ht="15">
      <c r="A60" s="48">
        <v>14</v>
      </c>
      <c r="B60" s="27" t="s">
        <v>121</v>
      </c>
      <c r="C60" s="28">
        <v>329</v>
      </c>
      <c r="D60" s="28">
        <v>309</v>
      </c>
      <c r="E60" s="28">
        <v>327</v>
      </c>
      <c r="F60" s="28">
        <v>352</v>
      </c>
      <c r="G60" s="28">
        <v>294</v>
      </c>
      <c r="H60" s="28">
        <v>360</v>
      </c>
      <c r="I60" s="28">
        <v>1971</v>
      </c>
      <c r="J60" s="28" t="s">
        <v>256</v>
      </c>
    </row>
    <row r="61" spans="1:10" ht="12.75">
      <c r="A61" s="59"/>
      <c r="B61" s="59"/>
      <c r="C61" s="59"/>
      <c r="D61" s="59"/>
      <c r="E61" s="59"/>
      <c r="F61" s="59"/>
      <c r="G61" s="59"/>
      <c r="H61" s="59"/>
      <c r="I61" s="59"/>
      <c r="J61" s="59"/>
    </row>
    <row r="62" spans="1:10" ht="15">
      <c r="A62" s="48"/>
      <c r="B62" s="25" t="s">
        <v>162</v>
      </c>
      <c r="C62" s="26">
        <v>198</v>
      </c>
      <c r="D62" s="26">
        <v>183</v>
      </c>
      <c r="E62" s="26">
        <v>181</v>
      </c>
      <c r="F62" s="26">
        <v>196</v>
      </c>
      <c r="G62" s="26">
        <v>153</v>
      </c>
      <c r="H62" s="26">
        <v>169</v>
      </c>
      <c r="I62" s="26">
        <v>1080</v>
      </c>
      <c r="J62" s="26" t="s">
        <v>257</v>
      </c>
    </row>
    <row r="63" spans="1:10" ht="15">
      <c r="A63" s="48"/>
      <c r="B63" s="25" t="s">
        <v>109</v>
      </c>
      <c r="C63" s="26">
        <v>156</v>
      </c>
      <c r="D63" s="26">
        <v>120</v>
      </c>
      <c r="E63" s="26">
        <v>148</v>
      </c>
      <c r="F63" s="26">
        <v>147</v>
      </c>
      <c r="G63" s="26">
        <v>160</v>
      </c>
      <c r="H63" s="26">
        <v>149</v>
      </c>
      <c r="I63" s="26">
        <v>880</v>
      </c>
      <c r="J63" s="26" t="s">
        <v>258</v>
      </c>
    </row>
    <row r="64" spans="1:10" ht="15">
      <c r="A64" s="48">
        <v>15</v>
      </c>
      <c r="B64" s="27" t="s">
        <v>140</v>
      </c>
      <c r="C64" s="28">
        <v>354</v>
      </c>
      <c r="D64" s="28">
        <v>303</v>
      </c>
      <c r="E64" s="28">
        <v>329</v>
      </c>
      <c r="F64" s="28">
        <v>343</v>
      </c>
      <c r="G64" s="28">
        <v>313</v>
      </c>
      <c r="H64" s="28">
        <v>318</v>
      </c>
      <c r="I64" s="28">
        <v>1960</v>
      </c>
      <c r="J64" s="28" t="s">
        <v>259</v>
      </c>
    </row>
    <row r="65" spans="1:10" ht="12.75">
      <c r="A65" s="59"/>
      <c r="B65" s="59"/>
      <c r="C65" s="59"/>
      <c r="D65" s="59"/>
      <c r="E65" s="59"/>
      <c r="F65" s="59"/>
      <c r="G65" s="59"/>
      <c r="H65" s="59"/>
      <c r="I65" s="59"/>
      <c r="J65" s="59"/>
    </row>
    <row r="66" spans="1:10" ht="15">
      <c r="A66" s="48"/>
      <c r="B66" s="25" t="s">
        <v>99</v>
      </c>
      <c r="C66" s="26">
        <v>132</v>
      </c>
      <c r="D66" s="26">
        <v>171</v>
      </c>
      <c r="E66" s="26">
        <v>171</v>
      </c>
      <c r="F66" s="26">
        <v>106</v>
      </c>
      <c r="G66" s="26">
        <v>147</v>
      </c>
      <c r="H66" s="26">
        <v>212</v>
      </c>
      <c r="I66" s="26">
        <v>939</v>
      </c>
      <c r="J66" s="26" t="s">
        <v>102</v>
      </c>
    </row>
    <row r="67" spans="1:10" ht="15">
      <c r="A67" s="48"/>
      <c r="B67" s="25" t="s">
        <v>153</v>
      </c>
      <c r="C67" s="26">
        <v>134</v>
      </c>
      <c r="D67" s="26">
        <v>170</v>
      </c>
      <c r="E67" s="26">
        <v>163</v>
      </c>
      <c r="F67" s="26">
        <v>173</v>
      </c>
      <c r="G67" s="26">
        <v>173</v>
      </c>
      <c r="H67" s="26">
        <v>202</v>
      </c>
      <c r="I67" s="26">
        <v>1015</v>
      </c>
      <c r="J67" s="26" t="s">
        <v>61</v>
      </c>
    </row>
    <row r="68" spans="1:10" ht="15">
      <c r="A68" s="48">
        <v>16</v>
      </c>
      <c r="B68" s="27" t="s">
        <v>121</v>
      </c>
      <c r="C68" s="28">
        <v>266</v>
      </c>
      <c r="D68" s="28">
        <v>341</v>
      </c>
      <c r="E68" s="28">
        <v>334</v>
      </c>
      <c r="F68" s="28">
        <v>279</v>
      </c>
      <c r="G68" s="28">
        <v>320</v>
      </c>
      <c r="H68" s="28">
        <v>414</v>
      </c>
      <c r="I68" s="28">
        <v>1954</v>
      </c>
      <c r="J68" s="28" t="s">
        <v>207</v>
      </c>
    </row>
    <row r="69" spans="1:10" ht="12.75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spans="1:10" ht="15">
      <c r="A70" s="48"/>
      <c r="B70" s="25" t="s">
        <v>111</v>
      </c>
      <c r="C70" s="26">
        <v>140</v>
      </c>
      <c r="D70" s="26">
        <v>121</v>
      </c>
      <c r="E70" s="26">
        <v>100</v>
      </c>
      <c r="F70" s="26">
        <v>144</v>
      </c>
      <c r="G70" s="26">
        <v>147</v>
      </c>
      <c r="H70" s="26">
        <v>157</v>
      </c>
      <c r="I70" s="26">
        <v>809</v>
      </c>
      <c r="J70" s="26" t="s">
        <v>260</v>
      </c>
    </row>
    <row r="71" spans="1:10" ht="15">
      <c r="A71" s="48"/>
      <c r="B71" s="25" t="s">
        <v>30</v>
      </c>
      <c r="C71" s="26">
        <v>193</v>
      </c>
      <c r="D71" s="26">
        <v>194</v>
      </c>
      <c r="E71" s="26">
        <v>180</v>
      </c>
      <c r="F71" s="26">
        <v>186</v>
      </c>
      <c r="G71" s="26">
        <v>165</v>
      </c>
      <c r="H71" s="26">
        <v>127</v>
      </c>
      <c r="I71" s="26">
        <v>1045</v>
      </c>
      <c r="J71" s="26" t="s">
        <v>130</v>
      </c>
    </row>
    <row r="72" spans="1:10" ht="15">
      <c r="A72" s="48">
        <v>17</v>
      </c>
      <c r="B72" s="27" t="s">
        <v>143</v>
      </c>
      <c r="C72" s="28">
        <v>333</v>
      </c>
      <c r="D72" s="28">
        <v>315</v>
      </c>
      <c r="E72" s="28">
        <v>280</v>
      </c>
      <c r="F72" s="28">
        <v>330</v>
      </c>
      <c r="G72" s="28">
        <v>312</v>
      </c>
      <c r="H72" s="28">
        <v>284</v>
      </c>
      <c r="I72" s="28">
        <v>1854</v>
      </c>
      <c r="J72" s="28" t="s">
        <v>261</v>
      </c>
    </row>
    <row r="73" spans="1:10" ht="12.75">
      <c r="A73" s="59"/>
      <c r="B73" s="59"/>
      <c r="C73" s="59"/>
      <c r="D73" s="59"/>
      <c r="E73" s="59"/>
      <c r="F73" s="59"/>
      <c r="G73" s="59"/>
      <c r="H73" s="59"/>
      <c r="I73" s="59"/>
      <c r="J73" s="59"/>
    </row>
    <row r="74" spans="1:10" ht="15">
      <c r="A74" s="20"/>
      <c r="B74" s="51" t="s">
        <v>2</v>
      </c>
      <c r="C74" s="52" t="s">
        <v>4</v>
      </c>
      <c r="D74" s="52" t="s">
        <v>5</v>
      </c>
      <c r="E74" s="52" t="s">
        <v>6</v>
      </c>
      <c r="F74" s="52" t="s">
        <v>7</v>
      </c>
      <c r="G74" s="52" t="s">
        <v>8</v>
      </c>
      <c r="H74" s="52" t="s">
        <v>9</v>
      </c>
      <c r="I74" s="52" t="s">
        <v>10</v>
      </c>
      <c r="J74" s="52" t="s">
        <v>11</v>
      </c>
    </row>
    <row r="75" spans="1:10" ht="15">
      <c r="A75" s="50"/>
      <c r="B75" s="25" t="s">
        <v>115</v>
      </c>
      <c r="C75" s="26">
        <v>142</v>
      </c>
      <c r="D75" s="26">
        <v>123</v>
      </c>
      <c r="E75" s="26">
        <v>114</v>
      </c>
      <c r="F75" s="26">
        <v>140</v>
      </c>
      <c r="G75" s="26">
        <v>165</v>
      </c>
      <c r="H75" s="26">
        <v>142</v>
      </c>
      <c r="I75" s="26">
        <v>826</v>
      </c>
      <c r="J75" s="26" t="s">
        <v>262</v>
      </c>
    </row>
    <row r="76" spans="1:10" ht="15">
      <c r="A76" s="50"/>
      <c r="B76" s="25" t="s">
        <v>70</v>
      </c>
      <c r="C76" s="26">
        <v>146</v>
      </c>
      <c r="D76" s="26">
        <v>146</v>
      </c>
      <c r="E76" s="26">
        <v>158</v>
      </c>
      <c r="F76" s="26">
        <v>167</v>
      </c>
      <c r="G76" s="26">
        <v>159</v>
      </c>
      <c r="H76" s="26">
        <v>164</v>
      </c>
      <c r="I76" s="26">
        <v>940</v>
      </c>
      <c r="J76" s="26" t="s">
        <v>263</v>
      </c>
    </row>
    <row r="77" spans="1:10" ht="15">
      <c r="A77" s="50"/>
      <c r="B77" s="25" t="s">
        <v>56</v>
      </c>
      <c r="C77" s="26">
        <v>172</v>
      </c>
      <c r="D77" s="26">
        <v>182</v>
      </c>
      <c r="E77" s="26">
        <v>222</v>
      </c>
      <c r="F77" s="26">
        <v>192</v>
      </c>
      <c r="G77" s="26">
        <v>203</v>
      </c>
      <c r="H77" s="26">
        <v>193</v>
      </c>
      <c r="I77" s="26">
        <v>1164</v>
      </c>
      <c r="J77" s="26" t="s">
        <v>264</v>
      </c>
    </row>
    <row r="78" spans="1:10" ht="15">
      <c r="A78" s="50"/>
      <c r="B78" s="25" t="s">
        <v>64</v>
      </c>
      <c r="C78" s="26">
        <v>172</v>
      </c>
      <c r="D78" s="26">
        <v>191</v>
      </c>
      <c r="E78" s="26">
        <v>213</v>
      </c>
      <c r="F78" s="26">
        <v>157</v>
      </c>
      <c r="G78" s="26">
        <v>193</v>
      </c>
      <c r="H78" s="26">
        <v>159</v>
      </c>
      <c r="I78" s="26">
        <v>1085</v>
      </c>
      <c r="J78" s="26" t="s">
        <v>265</v>
      </c>
    </row>
    <row r="79" spans="1:10" ht="15">
      <c r="A79" s="50"/>
      <c r="B79" s="25" t="s">
        <v>47</v>
      </c>
      <c r="C79" s="26">
        <v>187</v>
      </c>
      <c r="D79" s="26">
        <v>214</v>
      </c>
      <c r="E79" s="26">
        <v>160</v>
      </c>
      <c r="F79" s="26">
        <v>181</v>
      </c>
      <c r="G79" s="26">
        <v>150</v>
      </c>
      <c r="H79" s="26">
        <v>191</v>
      </c>
      <c r="I79" s="26">
        <v>1083</v>
      </c>
      <c r="J79" s="26" t="s">
        <v>266</v>
      </c>
    </row>
    <row r="80" spans="1:10" ht="15">
      <c r="A80" s="50"/>
      <c r="B80" s="25" t="s">
        <v>66</v>
      </c>
      <c r="C80" s="26">
        <v>153</v>
      </c>
      <c r="D80" s="26">
        <v>151</v>
      </c>
      <c r="E80" s="26">
        <v>180</v>
      </c>
      <c r="F80" s="26">
        <v>208</v>
      </c>
      <c r="G80" s="26">
        <v>170</v>
      </c>
      <c r="H80" s="26">
        <v>161</v>
      </c>
      <c r="I80" s="26">
        <v>1023</v>
      </c>
      <c r="J80" s="26" t="s">
        <v>267</v>
      </c>
    </row>
    <row r="81" spans="1:10" ht="15">
      <c r="A81" s="50"/>
      <c r="B81" s="25" t="s">
        <v>72</v>
      </c>
      <c r="C81" s="26">
        <v>156</v>
      </c>
      <c r="D81" s="26">
        <v>147</v>
      </c>
      <c r="E81" s="26">
        <v>159</v>
      </c>
      <c r="F81" s="26">
        <v>156</v>
      </c>
      <c r="G81" s="26">
        <v>155</v>
      </c>
      <c r="H81" s="26">
        <v>197</v>
      </c>
      <c r="I81" s="26">
        <v>970</v>
      </c>
      <c r="J81" s="26" t="s">
        <v>91</v>
      </c>
    </row>
    <row r="82" spans="1:10" ht="15">
      <c r="A82" s="50"/>
      <c r="B82" s="25" t="s">
        <v>74</v>
      </c>
      <c r="C82" s="26">
        <v>195</v>
      </c>
      <c r="D82" s="26">
        <v>202</v>
      </c>
      <c r="E82" s="26">
        <v>184</v>
      </c>
      <c r="F82" s="26">
        <v>145</v>
      </c>
      <c r="G82" s="26">
        <v>157</v>
      </c>
      <c r="H82" s="26">
        <v>202</v>
      </c>
      <c r="I82" s="26">
        <v>1085</v>
      </c>
      <c r="J82" s="26" t="s">
        <v>265</v>
      </c>
    </row>
    <row r="83" spans="1:10" ht="15">
      <c r="A83" s="50"/>
      <c r="B83" s="25" t="s">
        <v>48</v>
      </c>
      <c r="C83" s="26">
        <v>143</v>
      </c>
      <c r="D83" s="26">
        <v>166</v>
      </c>
      <c r="E83" s="26">
        <v>167</v>
      </c>
      <c r="F83" s="26">
        <v>171</v>
      </c>
      <c r="G83" s="26">
        <v>168</v>
      </c>
      <c r="H83" s="26">
        <v>172</v>
      </c>
      <c r="I83" s="26">
        <v>987</v>
      </c>
      <c r="J83" s="26" t="s">
        <v>199</v>
      </c>
    </row>
    <row r="84" spans="1:10" ht="15">
      <c r="A84" s="50"/>
      <c r="B84" s="25" t="s">
        <v>50</v>
      </c>
      <c r="C84" s="26">
        <v>165</v>
      </c>
      <c r="D84" s="26">
        <v>130</v>
      </c>
      <c r="E84" s="26">
        <v>235</v>
      </c>
      <c r="F84" s="26">
        <v>204</v>
      </c>
      <c r="G84" s="26">
        <v>187</v>
      </c>
      <c r="H84" s="26">
        <v>213</v>
      </c>
      <c r="I84" s="26">
        <v>1134</v>
      </c>
      <c r="J84" s="26" t="s">
        <v>212</v>
      </c>
    </row>
    <row r="85" spans="1:10" ht="15">
      <c r="A85" s="50"/>
      <c r="B85" s="25" t="s">
        <v>38</v>
      </c>
      <c r="C85" s="26">
        <v>134</v>
      </c>
      <c r="D85" s="26">
        <v>210</v>
      </c>
      <c r="E85" s="26">
        <v>209</v>
      </c>
      <c r="F85" s="26">
        <v>232</v>
      </c>
      <c r="G85" s="26">
        <v>164</v>
      </c>
      <c r="H85" s="26">
        <v>169</v>
      </c>
      <c r="I85" s="26">
        <v>1118</v>
      </c>
      <c r="J85" s="26" t="s">
        <v>228</v>
      </c>
    </row>
    <row r="86" spans="1:10" ht="15">
      <c r="A86" s="50"/>
      <c r="B86" s="25" t="s">
        <v>116</v>
      </c>
      <c r="C86" s="26">
        <v>126</v>
      </c>
      <c r="D86" s="26">
        <v>125</v>
      </c>
      <c r="E86" s="26">
        <v>108</v>
      </c>
      <c r="F86" s="26">
        <v>145</v>
      </c>
      <c r="G86" s="26">
        <v>159</v>
      </c>
      <c r="H86" s="26">
        <v>144</v>
      </c>
      <c r="I86" s="26">
        <v>807</v>
      </c>
      <c r="J86" s="26" t="s">
        <v>268</v>
      </c>
    </row>
    <row r="87" spans="1:10" ht="15">
      <c r="A87" s="50"/>
      <c r="B87" s="25" t="s">
        <v>79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</row>
    <row r="88" spans="1:10" ht="15">
      <c r="A88" s="50"/>
      <c r="B88" s="25" t="s">
        <v>41</v>
      </c>
      <c r="C88" s="26">
        <v>178</v>
      </c>
      <c r="D88" s="26">
        <v>161</v>
      </c>
      <c r="E88" s="26">
        <v>144</v>
      </c>
      <c r="F88" s="26">
        <v>156</v>
      </c>
      <c r="G88" s="26">
        <v>173</v>
      </c>
      <c r="H88" s="26">
        <v>213</v>
      </c>
      <c r="I88" s="26">
        <v>1025</v>
      </c>
      <c r="J88" s="26" t="s">
        <v>269</v>
      </c>
    </row>
    <row r="89" spans="1:10" ht="15">
      <c r="A89" s="50"/>
      <c r="B89" s="25" t="s">
        <v>58</v>
      </c>
      <c r="C89" s="26">
        <v>149</v>
      </c>
      <c r="D89" s="26">
        <v>161</v>
      </c>
      <c r="E89" s="26">
        <v>213</v>
      </c>
      <c r="F89" s="26">
        <v>199</v>
      </c>
      <c r="G89" s="26">
        <v>227</v>
      </c>
      <c r="H89" s="26">
        <v>170</v>
      </c>
      <c r="I89" s="26">
        <v>1119</v>
      </c>
      <c r="J89" s="26" t="s">
        <v>29</v>
      </c>
    </row>
  </sheetData>
  <mergeCells count="20">
    <mergeCell ref="A1:J1"/>
    <mergeCell ref="A2:J2"/>
    <mergeCell ref="A5:J5"/>
    <mergeCell ref="A9:J9"/>
    <mergeCell ref="A13:J13"/>
    <mergeCell ref="A17:J17"/>
    <mergeCell ref="A21:J21"/>
    <mergeCell ref="A25:J25"/>
    <mergeCell ref="A29:J29"/>
    <mergeCell ref="A33:J33"/>
    <mergeCell ref="A37:J37"/>
    <mergeCell ref="A41:J41"/>
    <mergeCell ref="A45:J45"/>
    <mergeCell ref="A49:J49"/>
    <mergeCell ref="A53:J53"/>
    <mergeCell ref="A57:J57"/>
    <mergeCell ref="A61:J61"/>
    <mergeCell ref="A65:J65"/>
    <mergeCell ref="A69:J69"/>
    <mergeCell ref="A73:J7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D13" sqref="D13"/>
    </sheetView>
  </sheetViews>
  <sheetFormatPr defaultColWidth="11.421875" defaultRowHeight="12.75"/>
  <cols>
    <col min="1" max="1" width="3.7109375" style="44" customWidth="1"/>
    <col min="2" max="2" width="40.57421875" style="0" bestFit="1" customWidth="1"/>
    <col min="3" max="8" width="4.00390625" style="0" customWidth="1"/>
    <col min="9" max="9" width="5.57421875" style="0" customWidth="1"/>
    <col min="10" max="10" width="9.8515625" style="0" customWidth="1"/>
  </cols>
  <sheetData>
    <row r="1" spans="1:10" s="41" customFormat="1" ht="1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41" customFormat="1" ht="15">
      <c r="A2" s="67" t="s">
        <v>188</v>
      </c>
      <c r="B2" s="68"/>
      <c r="C2" s="68"/>
      <c r="D2" s="68"/>
      <c r="E2" s="68"/>
      <c r="F2" s="68"/>
      <c r="G2" s="68"/>
      <c r="H2" s="68"/>
      <c r="I2" s="68"/>
      <c r="J2" s="68"/>
    </row>
    <row r="4" spans="1:10" ht="12.75">
      <c r="A4" s="45"/>
      <c r="B4" s="4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2.75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12.75">
      <c r="A6" s="43"/>
      <c r="B6" s="13" t="s">
        <v>15</v>
      </c>
      <c r="C6" s="14">
        <v>205</v>
      </c>
      <c r="D6" s="14">
        <v>289</v>
      </c>
      <c r="E6" s="14">
        <v>173</v>
      </c>
      <c r="F6" s="14">
        <v>142</v>
      </c>
      <c r="G6" s="14">
        <v>180</v>
      </c>
      <c r="H6" s="14">
        <v>207</v>
      </c>
      <c r="I6" s="14">
        <v>1196</v>
      </c>
      <c r="J6" s="14" t="s">
        <v>189</v>
      </c>
    </row>
    <row r="7" spans="1:10" ht="12.75">
      <c r="A7" s="43"/>
      <c r="B7" s="13" t="s">
        <v>99</v>
      </c>
      <c r="C7" s="14">
        <v>189</v>
      </c>
      <c r="D7" s="14">
        <v>196</v>
      </c>
      <c r="E7" s="14">
        <v>157</v>
      </c>
      <c r="F7" s="14">
        <v>134</v>
      </c>
      <c r="G7" s="14">
        <v>187</v>
      </c>
      <c r="H7" s="14">
        <v>166</v>
      </c>
      <c r="I7" s="14">
        <v>1029</v>
      </c>
      <c r="J7" s="14" t="s">
        <v>190</v>
      </c>
    </row>
    <row r="8" spans="1:10" ht="12.75">
      <c r="A8" s="43"/>
      <c r="B8" s="13" t="s">
        <v>82</v>
      </c>
      <c r="C8" s="14">
        <v>200</v>
      </c>
      <c r="D8" s="14">
        <v>187</v>
      </c>
      <c r="E8" s="14">
        <v>177</v>
      </c>
      <c r="F8" s="14">
        <v>201</v>
      </c>
      <c r="G8" s="14">
        <v>174</v>
      </c>
      <c r="H8" s="14">
        <v>192</v>
      </c>
      <c r="I8" s="14">
        <v>1131</v>
      </c>
      <c r="J8" s="14" t="s">
        <v>191</v>
      </c>
    </row>
    <row r="9" spans="1:10" ht="12.75">
      <c r="A9" s="43"/>
      <c r="B9" s="13" t="s">
        <v>23</v>
      </c>
      <c r="C9" s="14">
        <v>203</v>
      </c>
      <c r="D9" s="14">
        <v>189</v>
      </c>
      <c r="E9" s="14">
        <v>213</v>
      </c>
      <c r="F9" s="14">
        <v>211</v>
      </c>
      <c r="G9" s="14">
        <v>142</v>
      </c>
      <c r="H9" s="14">
        <v>199</v>
      </c>
      <c r="I9" s="14">
        <v>1157</v>
      </c>
      <c r="J9" s="14" t="s">
        <v>192</v>
      </c>
    </row>
    <row r="10" spans="1:10" s="42" customFormat="1" ht="12.75">
      <c r="A10" s="43">
        <v>1</v>
      </c>
      <c r="B10" s="7" t="s">
        <v>13</v>
      </c>
      <c r="C10" s="8">
        <v>797</v>
      </c>
      <c r="D10" s="8">
        <v>861</v>
      </c>
      <c r="E10" s="8">
        <v>720</v>
      </c>
      <c r="F10" s="8">
        <v>688</v>
      </c>
      <c r="G10" s="8">
        <v>683</v>
      </c>
      <c r="H10" s="8">
        <v>764</v>
      </c>
      <c r="I10" s="8">
        <v>4513</v>
      </c>
      <c r="J10" s="8" t="s">
        <v>193</v>
      </c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43"/>
      <c r="B12" s="13" t="s">
        <v>86</v>
      </c>
      <c r="C12" s="14">
        <v>183</v>
      </c>
      <c r="D12" s="14">
        <v>172</v>
      </c>
      <c r="E12" s="14">
        <v>212</v>
      </c>
      <c r="F12" s="14">
        <v>162</v>
      </c>
      <c r="G12" s="14">
        <v>165</v>
      </c>
      <c r="H12" s="14">
        <v>157</v>
      </c>
      <c r="I12" s="14">
        <v>1051</v>
      </c>
      <c r="J12" s="14" t="s">
        <v>146</v>
      </c>
    </row>
    <row r="13" spans="1:10" ht="12.75">
      <c r="A13" s="43"/>
      <c r="B13" s="13" t="s">
        <v>103</v>
      </c>
      <c r="C13" s="14">
        <v>184</v>
      </c>
      <c r="D13" s="14">
        <v>179</v>
      </c>
      <c r="E13" s="14">
        <v>162</v>
      </c>
      <c r="F13" s="14">
        <v>168</v>
      </c>
      <c r="G13" s="14">
        <v>149</v>
      </c>
      <c r="H13" s="14">
        <v>153</v>
      </c>
      <c r="I13" s="14">
        <v>995</v>
      </c>
      <c r="J13" s="14" t="s">
        <v>194</v>
      </c>
    </row>
    <row r="14" spans="1:10" ht="12.75">
      <c r="A14" s="43"/>
      <c r="B14" s="13" t="s">
        <v>32</v>
      </c>
      <c r="C14" s="14">
        <v>232</v>
      </c>
      <c r="D14" s="14">
        <v>179</v>
      </c>
      <c r="E14" s="14">
        <v>175</v>
      </c>
      <c r="F14" s="14">
        <v>158</v>
      </c>
      <c r="G14" s="14">
        <v>193</v>
      </c>
      <c r="H14" s="14">
        <v>189</v>
      </c>
      <c r="I14" s="14">
        <v>1126</v>
      </c>
      <c r="J14" s="14" t="s">
        <v>195</v>
      </c>
    </row>
    <row r="15" spans="1:10" ht="12.75">
      <c r="A15" s="43"/>
      <c r="B15" s="13" t="s">
        <v>45</v>
      </c>
      <c r="C15" s="14">
        <v>195</v>
      </c>
      <c r="D15" s="14">
        <v>165</v>
      </c>
      <c r="E15" s="14">
        <v>170</v>
      </c>
      <c r="F15" s="14">
        <v>185</v>
      </c>
      <c r="G15" s="14">
        <v>155</v>
      </c>
      <c r="H15" s="14">
        <v>205</v>
      </c>
      <c r="I15" s="14">
        <v>1075</v>
      </c>
      <c r="J15" s="14" t="s">
        <v>156</v>
      </c>
    </row>
    <row r="16" spans="1:10" ht="12.75">
      <c r="A16" s="43">
        <v>2</v>
      </c>
      <c r="B16" s="9" t="s">
        <v>33</v>
      </c>
      <c r="C16" s="10">
        <v>794</v>
      </c>
      <c r="D16" s="10">
        <v>695</v>
      </c>
      <c r="E16" s="10">
        <v>719</v>
      </c>
      <c r="F16" s="10">
        <v>673</v>
      </c>
      <c r="G16" s="10">
        <v>662</v>
      </c>
      <c r="H16" s="10">
        <v>704</v>
      </c>
      <c r="I16" s="10">
        <v>4247</v>
      </c>
      <c r="J16" s="10" t="s">
        <v>196</v>
      </c>
    </row>
    <row r="17" spans="1:10" ht="12.75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2.75">
      <c r="A18" s="43"/>
      <c r="B18" s="13" t="s">
        <v>94</v>
      </c>
      <c r="C18" s="14">
        <v>208</v>
      </c>
      <c r="D18" s="14">
        <v>157</v>
      </c>
      <c r="E18" s="14">
        <v>177</v>
      </c>
      <c r="F18" s="14">
        <v>162</v>
      </c>
      <c r="G18" s="14">
        <v>211</v>
      </c>
      <c r="H18" s="14">
        <v>182</v>
      </c>
      <c r="I18" s="14">
        <v>1097</v>
      </c>
      <c r="J18" s="14" t="s">
        <v>169</v>
      </c>
    </row>
    <row r="19" spans="1:10" ht="12.75">
      <c r="A19" s="43"/>
      <c r="B19" s="13" t="s">
        <v>92</v>
      </c>
      <c r="C19" s="14">
        <v>154</v>
      </c>
      <c r="D19" s="14">
        <v>128</v>
      </c>
      <c r="E19" s="14">
        <v>153</v>
      </c>
      <c r="F19" s="14">
        <v>141</v>
      </c>
      <c r="G19" s="14">
        <v>157</v>
      </c>
      <c r="H19" s="14">
        <v>162</v>
      </c>
      <c r="I19" s="14">
        <v>895</v>
      </c>
      <c r="J19" s="14" t="s">
        <v>104</v>
      </c>
    </row>
    <row r="20" spans="1:10" ht="12.75">
      <c r="A20" s="43"/>
      <c r="B20" s="13" t="s">
        <v>35</v>
      </c>
      <c r="C20" s="14">
        <v>213</v>
      </c>
      <c r="D20" s="14">
        <v>199</v>
      </c>
      <c r="E20" s="14">
        <v>155</v>
      </c>
      <c r="F20" s="14">
        <v>190</v>
      </c>
      <c r="G20" s="14">
        <v>169</v>
      </c>
      <c r="H20" s="14">
        <v>163</v>
      </c>
      <c r="I20" s="14">
        <v>1089</v>
      </c>
      <c r="J20" s="14" t="s">
        <v>197</v>
      </c>
    </row>
    <row r="21" spans="1:10" ht="12.75">
      <c r="A21" s="43"/>
      <c r="B21" s="13" t="s">
        <v>60</v>
      </c>
      <c r="C21" s="14">
        <v>183</v>
      </c>
      <c r="D21" s="14">
        <v>166</v>
      </c>
      <c r="E21" s="14">
        <v>174</v>
      </c>
      <c r="F21" s="14">
        <v>204</v>
      </c>
      <c r="G21" s="14">
        <v>256</v>
      </c>
      <c r="H21" s="14">
        <v>149</v>
      </c>
      <c r="I21" s="14">
        <v>1132</v>
      </c>
      <c r="J21" s="14" t="s">
        <v>158</v>
      </c>
    </row>
    <row r="22" spans="1:10" ht="12.75">
      <c r="A22" s="43">
        <v>3</v>
      </c>
      <c r="B22" s="11" t="s">
        <v>36</v>
      </c>
      <c r="C22" s="12">
        <v>758</v>
      </c>
      <c r="D22" s="12">
        <v>650</v>
      </c>
      <c r="E22" s="12">
        <v>659</v>
      </c>
      <c r="F22" s="12">
        <v>697</v>
      </c>
      <c r="G22" s="12">
        <v>793</v>
      </c>
      <c r="H22" s="12">
        <v>656</v>
      </c>
      <c r="I22" s="12">
        <v>4213</v>
      </c>
      <c r="J22" s="12" t="s">
        <v>198</v>
      </c>
    </row>
    <row r="23" spans="1:10" ht="12.75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2.75">
      <c r="A24" s="43"/>
      <c r="B24" s="13" t="s">
        <v>101</v>
      </c>
      <c r="C24" s="14">
        <v>164</v>
      </c>
      <c r="D24" s="14">
        <v>193</v>
      </c>
      <c r="E24" s="14">
        <v>142</v>
      </c>
      <c r="F24" s="14">
        <v>144</v>
      </c>
      <c r="G24" s="14">
        <v>167</v>
      </c>
      <c r="H24" s="14">
        <v>177</v>
      </c>
      <c r="I24" s="14">
        <v>987</v>
      </c>
      <c r="J24" s="14" t="s">
        <v>199</v>
      </c>
    </row>
    <row r="25" spans="1:10" ht="12.75">
      <c r="A25" s="43"/>
      <c r="B25" s="13" t="s">
        <v>95</v>
      </c>
      <c r="C25" s="14">
        <v>181</v>
      </c>
      <c r="D25" s="14">
        <v>154</v>
      </c>
      <c r="E25" s="14">
        <v>167</v>
      </c>
      <c r="F25" s="14">
        <v>165</v>
      </c>
      <c r="G25" s="14">
        <v>121</v>
      </c>
      <c r="H25" s="14">
        <v>146</v>
      </c>
      <c r="I25" s="14">
        <v>934</v>
      </c>
      <c r="J25" s="14" t="s">
        <v>200</v>
      </c>
    </row>
    <row r="26" spans="1:10" ht="12.75">
      <c r="A26" s="43"/>
      <c r="B26" s="13" t="s">
        <v>17</v>
      </c>
      <c r="C26" s="14">
        <v>166</v>
      </c>
      <c r="D26" s="14">
        <v>199</v>
      </c>
      <c r="E26" s="14">
        <v>173</v>
      </c>
      <c r="F26" s="14">
        <v>187</v>
      </c>
      <c r="G26" s="14">
        <v>166</v>
      </c>
      <c r="H26" s="14">
        <v>213</v>
      </c>
      <c r="I26" s="14">
        <v>1104</v>
      </c>
      <c r="J26" s="14" t="s">
        <v>34</v>
      </c>
    </row>
    <row r="27" spans="1:10" ht="12.75">
      <c r="A27" s="43"/>
      <c r="B27" s="13" t="s">
        <v>43</v>
      </c>
      <c r="C27" s="14">
        <v>181</v>
      </c>
      <c r="D27" s="14">
        <v>182</v>
      </c>
      <c r="E27" s="14">
        <v>166</v>
      </c>
      <c r="F27" s="14">
        <v>225</v>
      </c>
      <c r="G27" s="14">
        <v>182</v>
      </c>
      <c r="H27" s="14">
        <v>214</v>
      </c>
      <c r="I27" s="14">
        <v>1150</v>
      </c>
      <c r="J27" s="14" t="s">
        <v>155</v>
      </c>
    </row>
    <row r="28" spans="1:10" ht="12.75">
      <c r="A28" s="43">
        <v>4</v>
      </c>
      <c r="B28" s="46" t="s">
        <v>18</v>
      </c>
      <c r="C28" s="47">
        <v>692</v>
      </c>
      <c r="D28" s="47">
        <v>728</v>
      </c>
      <c r="E28" s="47">
        <v>648</v>
      </c>
      <c r="F28" s="47">
        <v>721</v>
      </c>
      <c r="G28" s="47">
        <v>636</v>
      </c>
      <c r="H28" s="47">
        <v>750</v>
      </c>
      <c r="I28" s="47">
        <v>4175</v>
      </c>
      <c r="J28" s="47" t="s">
        <v>201</v>
      </c>
    </row>
    <row r="29" spans="1:10" ht="12.75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2.75">
      <c r="A30" s="43"/>
      <c r="B30" s="13" t="s">
        <v>84</v>
      </c>
      <c r="C30" s="14">
        <v>152</v>
      </c>
      <c r="D30" s="14">
        <v>162</v>
      </c>
      <c r="E30" s="14">
        <v>180</v>
      </c>
      <c r="F30" s="14">
        <v>137</v>
      </c>
      <c r="G30" s="14">
        <v>200</v>
      </c>
      <c r="H30" s="14">
        <v>170</v>
      </c>
      <c r="I30" s="14">
        <v>1001</v>
      </c>
      <c r="J30" s="14" t="s">
        <v>202</v>
      </c>
    </row>
    <row r="31" spans="1:10" ht="12.75">
      <c r="A31" s="43"/>
      <c r="B31" s="13" t="s">
        <v>68</v>
      </c>
      <c r="C31" s="14">
        <v>199</v>
      </c>
      <c r="D31" s="14">
        <v>194</v>
      </c>
      <c r="E31" s="14">
        <v>217</v>
      </c>
      <c r="F31" s="14">
        <v>152</v>
      </c>
      <c r="G31" s="14">
        <v>156</v>
      </c>
      <c r="H31" s="14">
        <v>198</v>
      </c>
      <c r="I31" s="14">
        <v>1116</v>
      </c>
      <c r="J31" s="14" t="s">
        <v>203</v>
      </c>
    </row>
    <row r="32" spans="1:10" ht="12.75">
      <c r="A32" s="43"/>
      <c r="B32" s="13" t="s">
        <v>20</v>
      </c>
      <c r="C32" s="14">
        <v>167</v>
      </c>
      <c r="D32" s="14">
        <v>192</v>
      </c>
      <c r="E32" s="14">
        <v>222</v>
      </c>
      <c r="F32" s="14">
        <v>202</v>
      </c>
      <c r="G32" s="14">
        <v>207</v>
      </c>
      <c r="H32" s="14">
        <v>156</v>
      </c>
      <c r="I32" s="14">
        <v>1146</v>
      </c>
      <c r="J32" s="14" t="s">
        <v>204</v>
      </c>
    </row>
    <row r="33" spans="1:10" ht="12.75">
      <c r="A33" s="43"/>
      <c r="B33" s="13" t="s">
        <v>109</v>
      </c>
      <c r="C33" s="14">
        <v>116</v>
      </c>
      <c r="D33" s="14">
        <v>169</v>
      </c>
      <c r="E33" s="14">
        <v>143</v>
      </c>
      <c r="F33" s="14">
        <v>166</v>
      </c>
      <c r="G33" s="14">
        <v>135</v>
      </c>
      <c r="H33" s="14">
        <v>160</v>
      </c>
      <c r="I33" s="14">
        <v>889</v>
      </c>
      <c r="J33" s="14" t="s">
        <v>205</v>
      </c>
    </row>
    <row r="34" spans="1:10" ht="12.75">
      <c r="A34" s="43">
        <v>5</v>
      </c>
      <c r="B34" s="46" t="s">
        <v>21</v>
      </c>
      <c r="C34" s="47">
        <v>634</v>
      </c>
      <c r="D34" s="47">
        <v>717</v>
      </c>
      <c r="E34" s="47">
        <v>762</v>
      </c>
      <c r="F34" s="47">
        <v>657</v>
      </c>
      <c r="G34" s="47">
        <v>698</v>
      </c>
      <c r="H34" s="47">
        <v>684</v>
      </c>
      <c r="I34" s="47">
        <v>4152</v>
      </c>
      <c r="J34" s="47" t="s">
        <v>123</v>
      </c>
    </row>
    <row r="35" spans="1:10" ht="12.75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12.75">
      <c r="A36" s="43"/>
      <c r="B36" s="13" t="s">
        <v>28</v>
      </c>
      <c r="C36" s="14">
        <v>167</v>
      </c>
      <c r="D36" s="14">
        <v>201</v>
      </c>
      <c r="E36" s="14">
        <v>229</v>
      </c>
      <c r="F36" s="14">
        <v>129</v>
      </c>
      <c r="G36" s="14">
        <v>190</v>
      </c>
      <c r="H36" s="14">
        <v>186</v>
      </c>
      <c r="I36" s="14">
        <v>1102</v>
      </c>
      <c r="J36" s="14" t="s">
        <v>206</v>
      </c>
    </row>
    <row r="37" spans="1:10" ht="12.75">
      <c r="A37" s="43"/>
      <c r="B37" s="13" t="s">
        <v>12</v>
      </c>
      <c r="C37" s="14">
        <v>192</v>
      </c>
      <c r="D37" s="14">
        <v>191</v>
      </c>
      <c r="E37" s="14">
        <v>131</v>
      </c>
      <c r="F37" s="14">
        <v>156</v>
      </c>
      <c r="G37" s="14">
        <v>158</v>
      </c>
      <c r="H37" s="14">
        <v>149</v>
      </c>
      <c r="I37" s="14">
        <v>977</v>
      </c>
      <c r="J37" s="14" t="s">
        <v>207</v>
      </c>
    </row>
    <row r="38" spans="1:10" ht="12.75">
      <c r="A38" s="43"/>
      <c r="B38" s="13" t="s">
        <v>107</v>
      </c>
      <c r="C38" s="14">
        <v>159</v>
      </c>
      <c r="D38" s="14">
        <v>183</v>
      </c>
      <c r="E38" s="14">
        <v>187</v>
      </c>
      <c r="F38" s="14">
        <v>173</v>
      </c>
      <c r="G38" s="14">
        <v>162</v>
      </c>
      <c r="H38" s="14">
        <v>128</v>
      </c>
      <c r="I38" s="14">
        <v>992</v>
      </c>
      <c r="J38" s="14" t="s">
        <v>126</v>
      </c>
    </row>
    <row r="39" spans="1:10" ht="12.75">
      <c r="A39" s="43"/>
      <c r="B39" s="13" t="s">
        <v>97</v>
      </c>
      <c r="C39" s="14">
        <v>180</v>
      </c>
      <c r="D39" s="14">
        <v>174</v>
      </c>
      <c r="E39" s="14">
        <v>165</v>
      </c>
      <c r="F39" s="14">
        <v>169</v>
      </c>
      <c r="G39" s="14">
        <v>145</v>
      </c>
      <c r="H39" s="14">
        <v>195</v>
      </c>
      <c r="I39" s="14">
        <v>1028</v>
      </c>
      <c r="J39" s="14" t="s">
        <v>208</v>
      </c>
    </row>
    <row r="40" spans="1:10" ht="12.75">
      <c r="A40" s="43">
        <v>6</v>
      </c>
      <c r="B40" s="46" t="s">
        <v>13</v>
      </c>
      <c r="C40" s="47">
        <v>698</v>
      </c>
      <c r="D40" s="47">
        <v>749</v>
      </c>
      <c r="E40" s="47">
        <v>712</v>
      </c>
      <c r="F40" s="47">
        <v>627</v>
      </c>
      <c r="G40" s="47">
        <v>655</v>
      </c>
      <c r="H40" s="47">
        <v>658</v>
      </c>
      <c r="I40" s="47">
        <v>4099</v>
      </c>
      <c r="J40" s="47" t="s">
        <v>209</v>
      </c>
    </row>
    <row r="41" spans="1:10" ht="12.75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0" ht="12.75">
      <c r="A42" s="43"/>
      <c r="B42" s="13" t="s">
        <v>105</v>
      </c>
      <c r="C42" s="14">
        <v>132</v>
      </c>
      <c r="D42" s="14">
        <v>169</v>
      </c>
      <c r="E42" s="14">
        <v>134</v>
      </c>
      <c r="F42" s="14">
        <v>146</v>
      </c>
      <c r="G42" s="14">
        <v>170</v>
      </c>
      <c r="H42" s="14">
        <v>155</v>
      </c>
      <c r="I42" s="14">
        <v>906</v>
      </c>
      <c r="J42" s="14" t="s">
        <v>210</v>
      </c>
    </row>
    <row r="43" spans="1:10" ht="12.75">
      <c r="A43" s="43"/>
      <c r="B43" s="13" t="s">
        <v>90</v>
      </c>
      <c r="C43" s="14">
        <v>133</v>
      </c>
      <c r="D43" s="14">
        <v>164</v>
      </c>
      <c r="E43" s="14">
        <v>134</v>
      </c>
      <c r="F43" s="14">
        <v>146</v>
      </c>
      <c r="G43" s="14">
        <v>155</v>
      </c>
      <c r="H43" s="14">
        <v>152</v>
      </c>
      <c r="I43" s="14">
        <v>884</v>
      </c>
      <c r="J43" s="14" t="s">
        <v>211</v>
      </c>
    </row>
    <row r="44" spans="1:10" ht="12.75">
      <c r="A44" s="43"/>
      <c r="B44" s="13" t="s">
        <v>53</v>
      </c>
      <c r="C44" s="14">
        <v>193</v>
      </c>
      <c r="D44" s="14">
        <v>162</v>
      </c>
      <c r="E44" s="14">
        <v>202</v>
      </c>
      <c r="F44" s="14">
        <v>180</v>
      </c>
      <c r="G44" s="14">
        <v>181</v>
      </c>
      <c r="H44" s="14">
        <v>173</v>
      </c>
      <c r="I44" s="14">
        <v>1091</v>
      </c>
      <c r="J44" s="14" t="s">
        <v>174</v>
      </c>
    </row>
    <row r="45" spans="1:10" ht="12.75">
      <c r="A45" s="43"/>
      <c r="B45" s="13" t="s">
        <v>62</v>
      </c>
      <c r="C45" s="14">
        <v>190</v>
      </c>
      <c r="D45" s="14">
        <v>167</v>
      </c>
      <c r="E45" s="14">
        <v>203</v>
      </c>
      <c r="F45" s="14">
        <v>191</v>
      </c>
      <c r="G45" s="14">
        <v>157</v>
      </c>
      <c r="H45" s="14">
        <v>226</v>
      </c>
      <c r="I45" s="14">
        <v>1134</v>
      </c>
      <c r="J45" s="14" t="s">
        <v>212</v>
      </c>
    </row>
    <row r="46" spans="1:10" ht="12.75">
      <c r="A46" s="43">
        <v>7</v>
      </c>
      <c r="B46" s="46" t="s">
        <v>54</v>
      </c>
      <c r="C46" s="47">
        <v>648</v>
      </c>
      <c r="D46" s="47">
        <v>662</v>
      </c>
      <c r="E46" s="47">
        <v>673</v>
      </c>
      <c r="F46" s="47">
        <v>663</v>
      </c>
      <c r="G46" s="47">
        <v>663</v>
      </c>
      <c r="H46" s="47">
        <v>706</v>
      </c>
      <c r="I46" s="47">
        <v>4015</v>
      </c>
      <c r="J46" s="47" t="s">
        <v>213</v>
      </c>
    </row>
    <row r="48" spans="1:10" ht="12.75">
      <c r="A48" s="45"/>
      <c r="B48" s="4" t="s">
        <v>2</v>
      </c>
      <c r="C48" s="5" t="s">
        <v>4</v>
      </c>
      <c r="D48" s="5" t="s">
        <v>5</v>
      </c>
      <c r="E48" s="5" t="s">
        <v>6</v>
      </c>
      <c r="F48" s="5" t="s">
        <v>7</v>
      </c>
      <c r="G48" s="5" t="s">
        <v>8</v>
      </c>
      <c r="H48" s="5" t="s">
        <v>9</v>
      </c>
      <c r="I48" s="5" t="s">
        <v>10</v>
      </c>
      <c r="J48" s="5" t="s">
        <v>11</v>
      </c>
    </row>
    <row r="49" spans="1:10" ht="12.75">
      <c r="A49" s="43"/>
      <c r="B49" s="13" t="s">
        <v>76</v>
      </c>
      <c r="C49" s="14">
        <v>108</v>
      </c>
      <c r="D49" s="14">
        <v>140</v>
      </c>
      <c r="E49" s="14">
        <v>120</v>
      </c>
      <c r="F49" s="14">
        <v>149</v>
      </c>
      <c r="G49" s="14">
        <v>157</v>
      </c>
      <c r="H49" s="14">
        <v>168</v>
      </c>
      <c r="I49" s="14">
        <v>842</v>
      </c>
      <c r="J49" s="14" t="s">
        <v>214</v>
      </c>
    </row>
    <row r="50" spans="1:10" ht="12.75">
      <c r="A50" s="43"/>
      <c r="B50" s="13" t="s">
        <v>115</v>
      </c>
      <c r="C50" s="14">
        <v>110</v>
      </c>
      <c r="D50" s="14">
        <v>117</v>
      </c>
      <c r="E50" s="14">
        <v>161</v>
      </c>
      <c r="F50" s="14">
        <v>168</v>
      </c>
      <c r="G50" s="14">
        <v>166</v>
      </c>
      <c r="H50" s="14">
        <v>153</v>
      </c>
      <c r="I50" s="14">
        <v>875</v>
      </c>
      <c r="J50" s="14" t="s">
        <v>215</v>
      </c>
    </row>
    <row r="51" spans="1:10" ht="12.75">
      <c r="A51" s="43"/>
      <c r="B51" s="13" t="s">
        <v>70</v>
      </c>
      <c r="C51" s="14">
        <v>158</v>
      </c>
      <c r="D51" s="14">
        <v>140</v>
      </c>
      <c r="E51" s="14">
        <v>184</v>
      </c>
      <c r="F51" s="14">
        <v>191</v>
      </c>
      <c r="G51" s="14">
        <v>203</v>
      </c>
      <c r="H51" s="14">
        <v>160</v>
      </c>
      <c r="I51" s="14">
        <v>1036</v>
      </c>
      <c r="J51" s="14" t="s">
        <v>55</v>
      </c>
    </row>
    <row r="52" spans="1:10" ht="12.75">
      <c r="A52" s="43"/>
      <c r="B52" s="13" t="s">
        <v>56</v>
      </c>
      <c r="C52" s="14">
        <v>214</v>
      </c>
      <c r="D52" s="14">
        <v>205</v>
      </c>
      <c r="E52" s="14">
        <v>165</v>
      </c>
      <c r="F52" s="14">
        <v>157</v>
      </c>
      <c r="G52" s="14">
        <v>184</v>
      </c>
      <c r="H52" s="14">
        <v>176</v>
      </c>
      <c r="I52" s="14">
        <v>1101</v>
      </c>
      <c r="J52" s="14" t="s">
        <v>154</v>
      </c>
    </row>
    <row r="53" spans="1:10" ht="12.75">
      <c r="A53" s="43"/>
      <c r="B53" s="13" t="s">
        <v>64</v>
      </c>
      <c r="C53" s="14">
        <v>137</v>
      </c>
      <c r="D53" s="14">
        <v>168</v>
      </c>
      <c r="E53" s="14">
        <v>190</v>
      </c>
      <c r="F53" s="14">
        <v>193</v>
      </c>
      <c r="G53" s="14">
        <v>165</v>
      </c>
      <c r="H53" s="14">
        <v>178</v>
      </c>
      <c r="I53" s="14">
        <v>1031</v>
      </c>
      <c r="J53" s="14" t="s">
        <v>216</v>
      </c>
    </row>
    <row r="54" spans="1:10" ht="12.75">
      <c r="A54" s="43"/>
      <c r="B54" s="13" t="s">
        <v>88</v>
      </c>
      <c r="C54" s="14">
        <v>170</v>
      </c>
      <c r="D54" s="14">
        <v>209</v>
      </c>
      <c r="E54" s="14">
        <v>162</v>
      </c>
      <c r="F54" s="14">
        <v>237</v>
      </c>
      <c r="G54" s="14">
        <v>179</v>
      </c>
      <c r="H54" s="14">
        <v>169</v>
      </c>
      <c r="I54" s="14">
        <v>1126</v>
      </c>
      <c r="J54" s="14" t="s">
        <v>195</v>
      </c>
    </row>
    <row r="55" spans="1:10" ht="12.75">
      <c r="A55" s="43"/>
      <c r="B55" s="13" t="s">
        <v>47</v>
      </c>
      <c r="C55" s="14">
        <v>98</v>
      </c>
      <c r="D55" s="14">
        <v>156</v>
      </c>
      <c r="E55" s="14">
        <v>161</v>
      </c>
      <c r="F55" s="14">
        <v>167</v>
      </c>
      <c r="G55" s="14">
        <v>168</v>
      </c>
      <c r="H55" s="14">
        <v>195</v>
      </c>
      <c r="I55" s="14">
        <v>945</v>
      </c>
      <c r="J55" s="14" t="s">
        <v>217</v>
      </c>
    </row>
    <row r="56" spans="1:10" ht="12.75">
      <c r="A56" s="43"/>
      <c r="B56" s="13" t="s">
        <v>66</v>
      </c>
      <c r="C56" s="14">
        <v>159</v>
      </c>
      <c r="D56" s="14">
        <v>168</v>
      </c>
      <c r="E56" s="14">
        <v>206</v>
      </c>
      <c r="F56" s="14">
        <v>158</v>
      </c>
      <c r="G56" s="14">
        <v>152</v>
      </c>
      <c r="H56" s="14">
        <v>183</v>
      </c>
      <c r="I56" s="14">
        <v>1026</v>
      </c>
      <c r="J56" s="14" t="s">
        <v>218</v>
      </c>
    </row>
    <row r="57" spans="1:10" ht="12.75">
      <c r="A57" s="43"/>
      <c r="B57" s="13" t="s">
        <v>72</v>
      </c>
      <c r="C57" s="14">
        <v>175</v>
      </c>
      <c r="D57" s="14">
        <v>190</v>
      </c>
      <c r="E57" s="14">
        <v>172</v>
      </c>
      <c r="F57" s="14">
        <v>180</v>
      </c>
      <c r="G57" s="14">
        <v>173</v>
      </c>
      <c r="H57" s="14">
        <v>173</v>
      </c>
      <c r="I57" s="14">
        <v>1063</v>
      </c>
      <c r="J57" s="14" t="s">
        <v>219</v>
      </c>
    </row>
    <row r="58" spans="1:10" ht="12.75">
      <c r="A58" s="43"/>
      <c r="B58" s="13" t="s">
        <v>74</v>
      </c>
      <c r="C58" s="14">
        <v>190</v>
      </c>
      <c r="D58" s="14">
        <v>166</v>
      </c>
      <c r="E58" s="14">
        <v>148</v>
      </c>
      <c r="F58" s="14">
        <v>167</v>
      </c>
      <c r="G58" s="14">
        <v>158</v>
      </c>
      <c r="H58" s="14">
        <v>218</v>
      </c>
      <c r="I58" s="14">
        <v>1047</v>
      </c>
      <c r="J58" s="14" t="s">
        <v>220</v>
      </c>
    </row>
    <row r="59" spans="1:10" ht="12.75">
      <c r="A59" s="43"/>
      <c r="B59" s="13" t="s">
        <v>48</v>
      </c>
      <c r="C59" s="14">
        <v>201</v>
      </c>
      <c r="D59" s="14">
        <v>155</v>
      </c>
      <c r="E59" s="14">
        <v>156</v>
      </c>
      <c r="F59" s="14">
        <v>155</v>
      </c>
      <c r="G59" s="14">
        <v>172</v>
      </c>
      <c r="H59" s="14">
        <v>183</v>
      </c>
      <c r="I59" s="14">
        <v>1022</v>
      </c>
      <c r="J59" s="14" t="s">
        <v>221</v>
      </c>
    </row>
    <row r="60" spans="1:10" ht="12.75">
      <c r="A60" s="43"/>
      <c r="B60" s="13" t="s">
        <v>50</v>
      </c>
      <c r="C60" s="14">
        <v>179</v>
      </c>
      <c r="D60" s="14">
        <v>169</v>
      </c>
      <c r="E60" s="14">
        <v>184</v>
      </c>
      <c r="F60" s="14">
        <v>153</v>
      </c>
      <c r="G60" s="14">
        <v>147</v>
      </c>
      <c r="H60" s="14">
        <v>202</v>
      </c>
      <c r="I60" s="14">
        <v>1034</v>
      </c>
      <c r="J60" s="14" t="s">
        <v>178</v>
      </c>
    </row>
    <row r="61" spans="1:10" ht="12.75">
      <c r="A61" s="43"/>
      <c r="B61" s="13" t="s">
        <v>38</v>
      </c>
      <c r="C61" s="14">
        <v>177</v>
      </c>
      <c r="D61" s="14">
        <v>198</v>
      </c>
      <c r="E61" s="14">
        <v>179</v>
      </c>
      <c r="F61" s="14">
        <v>165</v>
      </c>
      <c r="G61" s="14">
        <v>195</v>
      </c>
      <c r="H61" s="14">
        <v>133</v>
      </c>
      <c r="I61" s="14">
        <v>1047</v>
      </c>
      <c r="J61" s="14" t="s">
        <v>220</v>
      </c>
    </row>
    <row r="62" spans="1:10" ht="12.75">
      <c r="A62" s="43"/>
      <c r="B62" s="13" t="s">
        <v>116</v>
      </c>
      <c r="C62" s="14">
        <v>146</v>
      </c>
      <c r="D62" s="14">
        <v>102</v>
      </c>
      <c r="E62" s="14">
        <v>176</v>
      </c>
      <c r="F62" s="14">
        <v>120</v>
      </c>
      <c r="G62" s="14">
        <v>141</v>
      </c>
      <c r="H62" s="14">
        <v>146</v>
      </c>
      <c r="I62" s="14">
        <v>831</v>
      </c>
      <c r="J62" s="14" t="s">
        <v>222</v>
      </c>
    </row>
    <row r="63" spans="1:10" ht="12.75">
      <c r="A63" s="43"/>
      <c r="B63" s="13" t="s">
        <v>79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</row>
    <row r="64" spans="1:10" ht="12.75">
      <c r="A64" s="43"/>
      <c r="B64" s="13" t="s">
        <v>41</v>
      </c>
      <c r="C64" s="14">
        <v>182</v>
      </c>
      <c r="D64" s="14">
        <v>159</v>
      </c>
      <c r="E64" s="14">
        <v>172</v>
      </c>
      <c r="F64" s="14">
        <v>186</v>
      </c>
      <c r="G64" s="14">
        <v>168</v>
      </c>
      <c r="H64" s="14">
        <v>170</v>
      </c>
      <c r="I64" s="14">
        <v>1037</v>
      </c>
      <c r="J64" s="14" t="s">
        <v>223</v>
      </c>
    </row>
    <row r="65" spans="1:10" ht="12.75">
      <c r="A65" s="43"/>
      <c r="B65" s="13" t="s">
        <v>58</v>
      </c>
      <c r="C65" s="14">
        <v>198</v>
      </c>
      <c r="D65" s="14">
        <v>155</v>
      </c>
      <c r="E65" s="14">
        <v>190</v>
      </c>
      <c r="F65" s="14">
        <v>145</v>
      </c>
      <c r="G65" s="14">
        <v>144</v>
      </c>
      <c r="H65" s="14">
        <v>176</v>
      </c>
      <c r="I65" s="14">
        <v>1008</v>
      </c>
      <c r="J65" s="14" t="s">
        <v>182</v>
      </c>
    </row>
  </sheetData>
  <mergeCells count="9">
    <mergeCell ref="A1:J1"/>
    <mergeCell ref="A2:J2"/>
    <mergeCell ref="A5:J5"/>
    <mergeCell ref="A11:J11"/>
    <mergeCell ref="A35:J35"/>
    <mergeCell ref="A41:J41"/>
    <mergeCell ref="A17:J17"/>
    <mergeCell ref="A23:J23"/>
    <mergeCell ref="A29:J29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39" sqref="B39"/>
    </sheetView>
  </sheetViews>
  <sheetFormatPr defaultColWidth="11.421875" defaultRowHeight="12.75"/>
  <cols>
    <col min="1" max="1" width="3.00390625" style="0" bestFit="1" customWidth="1"/>
    <col min="2" max="2" width="40.57421875" style="0" bestFit="1" customWidth="1"/>
    <col min="3" max="3" width="15.8515625" style="0" bestFit="1" customWidth="1"/>
    <col min="4" max="4" width="5.28125" style="0" bestFit="1" customWidth="1"/>
    <col min="5" max="5" width="5.57421875" style="0" bestFit="1" customWidth="1"/>
    <col min="6" max="6" width="5.00390625" style="0" bestFit="1" customWidth="1"/>
    <col min="7" max="7" width="6.00390625" style="0" bestFit="1" customWidth="1"/>
    <col min="8" max="9" width="7.140625" style="0" bestFit="1" customWidth="1"/>
  </cols>
  <sheetData>
    <row r="1" spans="1:9" s="42" customFormat="1" ht="12.75">
      <c r="A1" s="69" t="s">
        <v>0</v>
      </c>
      <c r="B1" s="70"/>
      <c r="C1" s="70"/>
      <c r="D1" s="70"/>
      <c r="E1" s="70"/>
      <c r="F1" s="70"/>
      <c r="G1" s="70"/>
      <c r="H1" s="70"/>
      <c r="I1" s="70"/>
    </row>
    <row r="2" spans="1:9" s="42" customFormat="1" ht="12.75">
      <c r="A2" s="69" t="s">
        <v>270</v>
      </c>
      <c r="B2" s="70"/>
      <c r="C2" s="70"/>
      <c r="D2" s="70"/>
      <c r="E2" s="70"/>
      <c r="F2" s="70"/>
      <c r="G2" s="70"/>
      <c r="H2" s="70"/>
      <c r="I2" s="70"/>
    </row>
    <row r="3" spans="1:9" ht="12.75">
      <c r="A3" s="71"/>
      <c r="B3" s="72"/>
      <c r="C3" s="72"/>
      <c r="D3" s="72"/>
      <c r="E3" s="72"/>
      <c r="F3" s="72"/>
      <c r="G3" s="72"/>
      <c r="H3" s="72"/>
      <c r="I3" s="72"/>
    </row>
    <row r="4" spans="1:9" ht="12.75">
      <c r="A4" s="40"/>
      <c r="B4" s="4" t="s">
        <v>2</v>
      </c>
      <c r="C4" s="4" t="s">
        <v>3</v>
      </c>
      <c r="D4" s="5" t="s">
        <v>271</v>
      </c>
      <c r="E4" s="5" t="s">
        <v>272</v>
      </c>
      <c r="F4" s="5" t="s">
        <v>273</v>
      </c>
      <c r="G4" s="5" t="s">
        <v>274</v>
      </c>
      <c r="H4" s="5" t="s">
        <v>275</v>
      </c>
      <c r="I4" s="5" t="s">
        <v>276</v>
      </c>
    </row>
    <row r="5" spans="1:9" ht="12.75">
      <c r="A5" s="59"/>
      <c r="B5" s="59"/>
      <c r="C5" s="59"/>
      <c r="D5" s="59"/>
      <c r="E5" s="59"/>
      <c r="F5" s="59"/>
      <c r="G5" s="59"/>
      <c r="H5" s="59"/>
      <c r="I5" s="59"/>
    </row>
    <row r="6" spans="1:9" ht="12.75">
      <c r="A6" s="53">
        <v>1</v>
      </c>
      <c r="B6" s="7" t="s">
        <v>15</v>
      </c>
      <c r="C6" s="7" t="s">
        <v>13</v>
      </c>
      <c r="D6" s="8">
        <v>1298</v>
      </c>
      <c r="E6" s="8">
        <v>1199</v>
      </c>
      <c r="F6" s="8">
        <v>1283</v>
      </c>
      <c r="G6" s="8">
        <v>1196</v>
      </c>
      <c r="H6" s="8">
        <v>4976</v>
      </c>
      <c r="I6" s="8" t="s">
        <v>277</v>
      </c>
    </row>
    <row r="7" spans="1:9" ht="12.75">
      <c r="A7" s="53">
        <v>2</v>
      </c>
      <c r="B7" s="9" t="s">
        <v>17</v>
      </c>
      <c r="C7" s="9" t="s">
        <v>18</v>
      </c>
      <c r="D7" s="10">
        <v>1237</v>
      </c>
      <c r="E7" s="10">
        <v>1109</v>
      </c>
      <c r="F7" s="10">
        <v>1225</v>
      </c>
      <c r="G7" s="10">
        <v>1104</v>
      </c>
      <c r="H7" s="10">
        <v>4675</v>
      </c>
      <c r="I7" s="10" t="s">
        <v>278</v>
      </c>
    </row>
    <row r="8" spans="1:9" ht="12.75">
      <c r="A8" s="53">
        <v>3</v>
      </c>
      <c r="B8" s="11" t="s">
        <v>43</v>
      </c>
      <c r="C8" s="11" t="s">
        <v>18</v>
      </c>
      <c r="D8" s="12">
        <v>1071</v>
      </c>
      <c r="E8" s="12">
        <v>1227</v>
      </c>
      <c r="F8" s="12">
        <v>1213</v>
      </c>
      <c r="G8" s="12">
        <v>1150</v>
      </c>
      <c r="H8" s="12">
        <v>4661</v>
      </c>
      <c r="I8" s="12" t="s">
        <v>279</v>
      </c>
    </row>
    <row r="9" spans="1:9" ht="12.75">
      <c r="A9" s="53">
        <v>4</v>
      </c>
      <c r="B9" s="13" t="s">
        <v>32</v>
      </c>
      <c r="C9" s="13" t="s">
        <v>33</v>
      </c>
      <c r="D9" s="14">
        <v>1104</v>
      </c>
      <c r="E9" s="14">
        <v>1183</v>
      </c>
      <c r="F9" s="14">
        <v>1180</v>
      </c>
      <c r="G9" s="14">
        <v>1126</v>
      </c>
      <c r="H9" s="14">
        <v>4593</v>
      </c>
      <c r="I9" s="14" t="s">
        <v>280</v>
      </c>
    </row>
    <row r="10" spans="1:9" ht="12.75">
      <c r="A10" s="53">
        <v>5</v>
      </c>
      <c r="B10" s="13" t="s">
        <v>20</v>
      </c>
      <c r="C10" s="13" t="s">
        <v>21</v>
      </c>
      <c r="D10" s="14">
        <v>1184</v>
      </c>
      <c r="E10" s="14">
        <v>1064</v>
      </c>
      <c r="F10" s="14">
        <v>1118</v>
      </c>
      <c r="G10" s="14">
        <v>1146</v>
      </c>
      <c r="H10" s="14">
        <v>4512</v>
      </c>
      <c r="I10" s="14" t="s">
        <v>281</v>
      </c>
    </row>
    <row r="11" spans="1:9" ht="12.75">
      <c r="A11" s="53">
        <v>6</v>
      </c>
      <c r="B11" s="13" t="s">
        <v>25</v>
      </c>
      <c r="C11" s="13" t="s">
        <v>26</v>
      </c>
      <c r="D11" s="14">
        <v>1121</v>
      </c>
      <c r="E11" s="14">
        <v>1097</v>
      </c>
      <c r="F11" s="14">
        <v>1160</v>
      </c>
      <c r="G11" s="14">
        <v>1124</v>
      </c>
      <c r="H11" s="14">
        <v>4502</v>
      </c>
      <c r="I11" s="14" t="s">
        <v>282</v>
      </c>
    </row>
    <row r="12" spans="1:9" ht="12.75">
      <c r="A12" s="53">
        <v>7</v>
      </c>
      <c r="B12" s="13" t="s">
        <v>28</v>
      </c>
      <c r="C12" s="13" t="s">
        <v>13</v>
      </c>
      <c r="D12" s="14">
        <v>1119</v>
      </c>
      <c r="E12" s="14">
        <v>1091</v>
      </c>
      <c r="F12" s="14">
        <v>1156</v>
      </c>
      <c r="G12" s="14">
        <v>1102</v>
      </c>
      <c r="H12" s="14">
        <v>4468</v>
      </c>
      <c r="I12" s="14" t="s">
        <v>229</v>
      </c>
    </row>
    <row r="13" spans="1:9" ht="12.75">
      <c r="A13" s="53">
        <v>8</v>
      </c>
      <c r="B13" s="13" t="s">
        <v>12</v>
      </c>
      <c r="C13" s="13" t="s">
        <v>13</v>
      </c>
      <c r="D13" s="14">
        <v>1334</v>
      </c>
      <c r="E13" s="14">
        <v>997</v>
      </c>
      <c r="F13" s="14">
        <v>1150</v>
      </c>
      <c r="G13" s="14">
        <v>977</v>
      </c>
      <c r="H13" s="14">
        <v>4458</v>
      </c>
      <c r="I13" s="14" t="s">
        <v>167</v>
      </c>
    </row>
    <row r="14" spans="1:9" ht="12.75">
      <c r="A14" s="53">
        <v>9</v>
      </c>
      <c r="B14" s="13" t="s">
        <v>23</v>
      </c>
      <c r="C14" s="13" t="s">
        <v>13</v>
      </c>
      <c r="D14" s="14">
        <v>1183</v>
      </c>
      <c r="E14" s="14">
        <v>1101</v>
      </c>
      <c r="F14" s="14">
        <v>1015</v>
      </c>
      <c r="G14" s="14">
        <v>1157</v>
      </c>
      <c r="H14" s="14">
        <v>4456</v>
      </c>
      <c r="I14" s="14" t="s">
        <v>283</v>
      </c>
    </row>
    <row r="15" spans="1:9" ht="12.75">
      <c r="A15" s="53">
        <v>10</v>
      </c>
      <c r="B15" s="13" t="s">
        <v>35</v>
      </c>
      <c r="C15" s="13" t="s">
        <v>36</v>
      </c>
      <c r="D15" s="14">
        <v>1103</v>
      </c>
      <c r="E15" s="14">
        <v>1170</v>
      </c>
      <c r="F15" s="14">
        <v>1035</v>
      </c>
      <c r="G15" s="14">
        <v>1089</v>
      </c>
      <c r="H15" s="14">
        <v>4397</v>
      </c>
      <c r="I15" s="14" t="s">
        <v>284</v>
      </c>
    </row>
    <row r="16" spans="1:9" ht="12.75">
      <c r="A16" s="53">
        <v>11</v>
      </c>
      <c r="B16" s="13" t="s">
        <v>60</v>
      </c>
      <c r="C16" s="13" t="s">
        <v>36</v>
      </c>
      <c r="D16" s="14">
        <v>1015</v>
      </c>
      <c r="E16" s="14">
        <v>1079</v>
      </c>
      <c r="F16" s="14">
        <v>1134</v>
      </c>
      <c r="G16" s="14">
        <v>1132</v>
      </c>
      <c r="H16" s="14">
        <v>4360</v>
      </c>
      <c r="I16" s="14" t="s">
        <v>120</v>
      </c>
    </row>
    <row r="17" spans="1:9" ht="12.75">
      <c r="A17" s="53">
        <v>12</v>
      </c>
      <c r="B17" s="13" t="s">
        <v>53</v>
      </c>
      <c r="C17" s="13" t="s">
        <v>54</v>
      </c>
      <c r="D17" s="14">
        <v>1036</v>
      </c>
      <c r="E17" s="14">
        <v>1075</v>
      </c>
      <c r="F17" s="14">
        <v>1138</v>
      </c>
      <c r="G17" s="14">
        <v>1091</v>
      </c>
      <c r="H17" s="14">
        <v>4340</v>
      </c>
      <c r="I17" s="14" t="s">
        <v>265</v>
      </c>
    </row>
    <row r="18" spans="1:9" ht="12.75">
      <c r="A18" s="53">
        <v>13</v>
      </c>
      <c r="B18" s="13" t="s">
        <v>68</v>
      </c>
      <c r="C18" s="13" t="s">
        <v>21</v>
      </c>
      <c r="D18" s="14">
        <v>964</v>
      </c>
      <c r="E18" s="14">
        <v>1174</v>
      </c>
      <c r="F18" s="14">
        <v>1080</v>
      </c>
      <c r="G18" s="14">
        <v>1116</v>
      </c>
      <c r="H18" s="14">
        <v>4334</v>
      </c>
      <c r="I18" s="14" t="s">
        <v>285</v>
      </c>
    </row>
    <row r="19" spans="1:9" ht="12.75">
      <c r="A19" s="53">
        <v>14</v>
      </c>
      <c r="B19" s="13" t="s">
        <v>62</v>
      </c>
      <c r="C19" s="13" t="s">
        <v>54</v>
      </c>
      <c r="D19" s="14">
        <v>1006</v>
      </c>
      <c r="E19" s="14">
        <v>1189</v>
      </c>
      <c r="F19" s="14">
        <v>997</v>
      </c>
      <c r="G19" s="14">
        <v>1134</v>
      </c>
      <c r="H19" s="14">
        <v>4326</v>
      </c>
      <c r="I19" s="14" t="s">
        <v>286</v>
      </c>
    </row>
    <row r="20" spans="1:9" ht="12.75">
      <c r="A20" s="53">
        <v>15</v>
      </c>
      <c r="B20" s="13" t="s">
        <v>30</v>
      </c>
      <c r="C20" s="13" t="s">
        <v>26</v>
      </c>
      <c r="D20" s="14">
        <v>1107</v>
      </c>
      <c r="E20" s="14">
        <v>1108</v>
      </c>
      <c r="F20" s="14">
        <v>1045</v>
      </c>
      <c r="G20" s="14">
        <v>1050</v>
      </c>
      <c r="H20" s="14">
        <v>4310</v>
      </c>
      <c r="I20" s="14" t="s">
        <v>287</v>
      </c>
    </row>
    <row r="21" spans="1:9" ht="12.75">
      <c r="A21" s="53">
        <v>16</v>
      </c>
      <c r="B21" s="13" t="s">
        <v>38</v>
      </c>
      <c r="C21" s="13" t="s">
        <v>39</v>
      </c>
      <c r="D21" s="14">
        <v>1088</v>
      </c>
      <c r="E21" s="14">
        <v>1054</v>
      </c>
      <c r="F21" s="14">
        <v>1118</v>
      </c>
      <c r="G21" s="14">
        <v>1047</v>
      </c>
      <c r="H21" s="14">
        <v>4307</v>
      </c>
      <c r="I21" s="14" t="s">
        <v>288</v>
      </c>
    </row>
    <row r="22" spans="1:9" ht="12.75">
      <c r="A22" s="53">
        <v>17</v>
      </c>
      <c r="B22" s="13" t="s">
        <v>45</v>
      </c>
      <c r="C22" s="13" t="s">
        <v>33</v>
      </c>
      <c r="D22" s="14">
        <v>1066</v>
      </c>
      <c r="E22" s="14">
        <v>1046</v>
      </c>
      <c r="F22" s="14">
        <v>1119</v>
      </c>
      <c r="G22" s="14">
        <v>1075</v>
      </c>
      <c r="H22" s="14">
        <v>4306</v>
      </c>
      <c r="I22" s="14" t="s">
        <v>289</v>
      </c>
    </row>
    <row r="23" spans="1:9" ht="12.75">
      <c r="A23" s="53">
        <v>18</v>
      </c>
      <c r="B23" s="13" t="s">
        <v>58</v>
      </c>
      <c r="C23" s="13" t="s">
        <v>51</v>
      </c>
      <c r="D23" s="14">
        <v>1018</v>
      </c>
      <c r="E23" s="14">
        <v>1151</v>
      </c>
      <c r="F23" s="14">
        <v>1119</v>
      </c>
      <c r="G23" s="14">
        <v>1008</v>
      </c>
      <c r="H23" s="14">
        <v>4296</v>
      </c>
      <c r="I23" s="14" t="s">
        <v>290</v>
      </c>
    </row>
    <row r="24" spans="1:9" ht="12.75">
      <c r="A24" s="53">
        <v>19</v>
      </c>
      <c r="B24" s="13" t="s">
        <v>50</v>
      </c>
      <c r="C24" s="13" t="s">
        <v>51</v>
      </c>
      <c r="D24" s="14">
        <v>1043</v>
      </c>
      <c r="E24" s="14">
        <v>1084</v>
      </c>
      <c r="F24" s="14">
        <v>1134</v>
      </c>
      <c r="G24" s="14">
        <v>1034</v>
      </c>
      <c r="H24" s="14">
        <v>4295</v>
      </c>
      <c r="I24" s="14" t="s">
        <v>291</v>
      </c>
    </row>
    <row r="25" spans="1:9" ht="12.75">
      <c r="A25" s="53">
        <v>20</v>
      </c>
      <c r="B25" s="13" t="s">
        <v>41</v>
      </c>
      <c r="C25" s="13" t="s">
        <v>13</v>
      </c>
      <c r="D25" s="14">
        <v>1073</v>
      </c>
      <c r="E25" s="14">
        <v>1087</v>
      </c>
      <c r="F25" s="14">
        <v>1025</v>
      </c>
      <c r="G25" s="14">
        <v>1037</v>
      </c>
      <c r="H25" s="14">
        <v>4222</v>
      </c>
      <c r="I25" s="14" t="s">
        <v>292</v>
      </c>
    </row>
    <row r="26" spans="1:9" ht="12.75">
      <c r="A26" s="53">
        <v>21</v>
      </c>
      <c r="B26" s="13" t="s">
        <v>56</v>
      </c>
      <c r="C26" s="13" t="s">
        <v>51</v>
      </c>
      <c r="D26" s="14">
        <v>1019</v>
      </c>
      <c r="E26" s="14">
        <v>932</v>
      </c>
      <c r="F26" s="14">
        <v>1164</v>
      </c>
      <c r="G26" s="14">
        <v>1101</v>
      </c>
      <c r="H26" s="14">
        <v>4216</v>
      </c>
      <c r="I26" s="14" t="s">
        <v>176</v>
      </c>
    </row>
    <row r="27" spans="1:9" ht="12.75">
      <c r="A27" s="53">
        <v>22</v>
      </c>
      <c r="B27" s="13" t="s">
        <v>64</v>
      </c>
      <c r="C27" s="13" t="s">
        <v>26</v>
      </c>
      <c r="D27" s="14">
        <v>994</v>
      </c>
      <c r="E27" s="14">
        <v>1099</v>
      </c>
      <c r="F27" s="14">
        <v>1085</v>
      </c>
      <c r="G27" s="14">
        <v>1031</v>
      </c>
      <c r="H27" s="14">
        <v>4209</v>
      </c>
      <c r="I27" s="14" t="s">
        <v>293</v>
      </c>
    </row>
    <row r="28" spans="1:9" ht="12.75">
      <c r="A28" s="53">
        <v>23</v>
      </c>
      <c r="B28" s="13" t="s">
        <v>47</v>
      </c>
      <c r="C28" s="13" t="s">
        <v>13</v>
      </c>
      <c r="D28" s="14">
        <v>1066</v>
      </c>
      <c r="E28" s="14">
        <v>1096</v>
      </c>
      <c r="F28" s="14">
        <v>1083</v>
      </c>
      <c r="G28" s="14">
        <v>945</v>
      </c>
      <c r="H28" s="14">
        <v>4190</v>
      </c>
      <c r="I28" s="14" t="s">
        <v>294</v>
      </c>
    </row>
    <row r="29" spans="1:9" ht="12.75">
      <c r="A29" s="53">
        <v>24</v>
      </c>
      <c r="B29" s="13" t="s">
        <v>74</v>
      </c>
      <c r="C29" s="13" t="s">
        <v>13</v>
      </c>
      <c r="D29" s="14">
        <v>958</v>
      </c>
      <c r="E29" s="14">
        <v>1087</v>
      </c>
      <c r="F29" s="14">
        <v>1085</v>
      </c>
      <c r="G29" s="14">
        <v>1047</v>
      </c>
      <c r="H29" s="14">
        <v>4177</v>
      </c>
      <c r="I29" s="14" t="s">
        <v>295</v>
      </c>
    </row>
    <row r="30" spans="1:9" ht="12.75">
      <c r="A30" s="53">
        <v>25</v>
      </c>
      <c r="B30" s="13" t="s">
        <v>66</v>
      </c>
      <c r="C30" s="13" t="s">
        <v>39</v>
      </c>
      <c r="D30" s="14">
        <v>982</v>
      </c>
      <c r="E30" s="14">
        <v>1065</v>
      </c>
      <c r="F30" s="14">
        <v>1023</v>
      </c>
      <c r="G30" s="14">
        <v>1026</v>
      </c>
      <c r="H30" s="14">
        <v>4096</v>
      </c>
      <c r="I30" s="14" t="s">
        <v>296</v>
      </c>
    </row>
    <row r="31" spans="1:9" ht="12.75">
      <c r="A31" s="53">
        <v>26</v>
      </c>
      <c r="B31" s="13" t="s">
        <v>48</v>
      </c>
      <c r="C31" s="13" t="s">
        <v>13</v>
      </c>
      <c r="D31" s="14">
        <v>1048</v>
      </c>
      <c r="E31" s="14">
        <v>1006</v>
      </c>
      <c r="F31" s="14">
        <v>987</v>
      </c>
      <c r="G31" s="14">
        <v>1022</v>
      </c>
      <c r="H31" s="14">
        <v>4063</v>
      </c>
      <c r="I31" s="14" t="s">
        <v>297</v>
      </c>
    </row>
    <row r="32" spans="1:9" ht="12.75">
      <c r="A32" s="53">
        <v>27</v>
      </c>
      <c r="B32" s="13" t="s">
        <v>72</v>
      </c>
      <c r="C32" s="13" t="s">
        <v>39</v>
      </c>
      <c r="D32" s="14">
        <v>961</v>
      </c>
      <c r="E32" s="14">
        <v>1014</v>
      </c>
      <c r="F32" s="14">
        <v>970</v>
      </c>
      <c r="G32" s="14">
        <v>1063</v>
      </c>
      <c r="H32" s="14">
        <v>4008</v>
      </c>
      <c r="I32" s="14" t="s">
        <v>298</v>
      </c>
    </row>
    <row r="33" spans="1:9" ht="12.75">
      <c r="A33" s="53">
        <v>28</v>
      </c>
      <c r="B33" s="13" t="s">
        <v>70</v>
      </c>
      <c r="C33" s="13" t="s">
        <v>33</v>
      </c>
      <c r="D33" s="14">
        <v>963</v>
      </c>
      <c r="E33" s="14">
        <v>1035</v>
      </c>
      <c r="F33" s="14">
        <v>940</v>
      </c>
      <c r="G33" s="14">
        <v>1036</v>
      </c>
      <c r="H33" s="14">
        <v>3974</v>
      </c>
      <c r="I33" s="14" t="s">
        <v>299</v>
      </c>
    </row>
    <row r="34" spans="1:9" ht="12.75">
      <c r="A34" s="53">
        <v>29</v>
      </c>
      <c r="B34" s="13" t="s">
        <v>76</v>
      </c>
      <c r="C34" s="13" t="s">
        <v>77</v>
      </c>
      <c r="D34" s="14">
        <v>1066</v>
      </c>
      <c r="E34" s="14">
        <v>992</v>
      </c>
      <c r="F34" s="14">
        <v>982</v>
      </c>
      <c r="G34" s="14">
        <v>842</v>
      </c>
      <c r="H34" s="14">
        <v>3882</v>
      </c>
      <c r="I34" s="14" t="s">
        <v>300</v>
      </c>
    </row>
    <row r="35" spans="1:9" ht="12.75">
      <c r="A35" s="53">
        <v>30</v>
      </c>
      <c r="B35" s="13" t="s">
        <v>79</v>
      </c>
      <c r="C35" s="13" t="s">
        <v>13</v>
      </c>
      <c r="D35" s="14">
        <v>200</v>
      </c>
      <c r="E35" s="14">
        <v>0</v>
      </c>
      <c r="F35" s="14">
        <v>0</v>
      </c>
      <c r="G35" s="14">
        <v>0</v>
      </c>
      <c r="H35" s="14">
        <v>200</v>
      </c>
      <c r="I35" s="14" t="s">
        <v>80</v>
      </c>
    </row>
  </sheetData>
  <mergeCells count="4">
    <mergeCell ref="A1:I1"/>
    <mergeCell ref="A2:I2"/>
    <mergeCell ref="A3:I3"/>
    <mergeCell ref="A5:I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32" sqref="B32"/>
    </sheetView>
  </sheetViews>
  <sheetFormatPr defaultColWidth="11.421875" defaultRowHeight="12.75"/>
  <cols>
    <col min="1" max="1" width="4.57421875" style="56" customWidth="1"/>
    <col min="2" max="2" width="38.8515625" style="0" bestFit="1" customWidth="1"/>
    <col min="3" max="3" width="15.8515625" style="0" bestFit="1" customWidth="1"/>
    <col min="4" max="4" width="5.28125" style="0" bestFit="1" customWidth="1"/>
    <col min="5" max="5" width="5.57421875" style="0" bestFit="1" customWidth="1"/>
    <col min="6" max="6" width="5.00390625" style="0" bestFit="1" customWidth="1"/>
    <col min="7" max="7" width="6.00390625" style="0" bestFit="1" customWidth="1"/>
    <col min="8" max="9" width="7.140625" style="0" bestFit="1" customWidth="1"/>
  </cols>
  <sheetData>
    <row r="1" spans="1:9" s="42" customFormat="1" ht="12.75">
      <c r="A1" s="69" t="s">
        <v>0</v>
      </c>
      <c r="B1" s="70"/>
      <c r="C1" s="70"/>
      <c r="D1" s="70"/>
      <c r="E1" s="70"/>
      <c r="F1" s="70"/>
      <c r="G1" s="70"/>
      <c r="H1" s="70"/>
      <c r="I1" s="70"/>
    </row>
    <row r="2" spans="1:9" s="42" customFormat="1" ht="12.75">
      <c r="A2" s="69" t="s">
        <v>301</v>
      </c>
      <c r="B2" s="70"/>
      <c r="C2" s="70"/>
      <c r="D2" s="70"/>
      <c r="E2" s="70"/>
      <c r="F2" s="70"/>
      <c r="G2" s="70"/>
      <c r="H2" s="70"/>
      <c r="I2" s="70"/>
    </row>
    <row r="3" spans="1:9" ht="12.75">
      <c r="A3" s="71"/>
      <c r="B3" s="72"/>
      <c r="C3" s="72"/>
      <c r="D3" s="72"/>
      <c r="E3" s="72"/>
      <c r="F3" s="72"/>
      <c r="G3" s="72"/>
      <c r="H3" s="72"/>
      <c r="I3" s="72"/>
    </row>
    <row r="4" spans="1:9" ht="15">
      <c r="A4" s="54"/>
      <c r="B4" s="4" t="s">
        <v>2</v>
      </c>
      <c r="C4" s="4" t="s">
        <v>3</v>
      </c>
      <c r="D4" s="5" t="s">
        <v>271</v>
      </c>
      <c r="E4" s="5" t="s">
        <v>272</v>
      </c>
      <c r="F4" s="5" t="s">
        <v>273</v>
      </c>
      <c r="G4" s="5" t="s">
        <v>274</v>
      </c>
      <c r="H4" s="5" t="s">
        <v>275</v>
      </c>
      <c r="I4" s="5" t="s">
        <v>276</v>
      </c>
    </row>
    <row r="5" spans="1:9" ht="12.75">
      <c r="A5" s="59"/>
      <c r="B5" s="59"/>
      <c r="C5" s="59"/>
      <c r="D5" s="59"/>
      <c r="E5" s="59"/>
      <c r="F5" s="59"/>
      <c r="G5" s="59"/>
      <c r="H5" s="59"/>
      <c r="I5" s="59"/>
    </row>
    <row r="6" spans="1:9" ht="15">
      <c r="A6" s="55">
        <v>1</v>
      </c>
      <c r="B6" s="7" t="s">
        <v>82</v>
      </c>
      <c r="C6" s="7" t="s">
        <v>13</v>
      </c>
      <c r="D6" s="8">
        <v>1162</v>
      </c>
      <c r="E6" s="8">
        <v>1090</v>
      </c>
      <c r="F6" s="8">
        <v>1153</v>
      </c>
      <c r="G6" s="8">
        <v>1131</v>
      </c>
      <c r="H6" s="8">
        <v>4536</v>
      </c>
      <c r="I6" s="8" t="s">
        <v>212</v>
      </c>
    </row>
    <row r="7" spans="1:9" ht="15">
      <c r="A7" s="55">
        <v>2</v>
      </c>
      <c r="B7" s="9" t="s">
        <v>88</v>
      </c>
      <c r="C7" s="9" t="s">
        <v>77</v>
      </c>
      <c r="D7" s="10">
        <v>985</v>
      </c>
      <c r="E7" s="10">
        <v>1051</v>
      </c>
      <c r="F7" s="10">
        <v>1081</v>
      </c>
      <c r="G7" s="10">
        <v>1126</v>
      </c>
      <c r="H7" s="10">
        <v>4243</v>
      </c>
      <c r="I7" s="10" t="s">
        <v>302</v>
      </c>
    </row>
    <row r="8" spans="1:9" ht="15">
      <c r="A8" s="55">
        <v>3</v>
      </c>
      <c r="B8" s="11" t="s">
        <v>94</v>
      </c>
      <c r="C8" s="11" t="s">
        <v>36</v>
      </c>
      <c r="D8" s="12">
        <v>961</v>
      </c>
      <c r="E8" s="12">
        <v>1045</v>
      </c>
      <c r="F8" s="12">
        <v>1047</v>
      </c>
      <c r="G8" s="12">
        <v>1097</v>
      </c>
      <c r="H8" s="12">
        <v>4150</v>
      </c>
      <c r="I8" s="12" t="s">
        <v>303</v>
      </c>
    </row>
    <row r="9" spans="1:9" ht="15">
      <c r="A9" s="55">
        <v>4</v>
      </c>
      <c r="B9" s="13" t="s">
        <v>84</v>
      </c>
      <c r="C9" s="13" t="s">
        <v>21</v>
      </c>
      <c r="D9" s="14">
        <v>1032</v>
      </c>
      <c r="E9" s="14">
        <v>982</v>
      </c>
      <c r="F9" s="14">
        <v>1116</v>
      </c>
      <c r="G9" s="14">
        <v>1001</v>
      </c>
      <c r="H9" s="14">
        <v>4131</v>
      </c>
      <c r="I9" s="14" t="s">
        <v>304</v>
      </c>
    </row>
    <row r="10" spans="1:9" ht="15">
      <c r="A10" s="55">
        <v>5</v>
      </c>
      <c r="B10" s="13" t="s">
        <v>99</v>
      </c>
      <c r="C10" s="13" t="s">
        <v>13</v>
      </c>
      <c r="D10" s="14">
        <v>941</v>
      </c>
      <c r="E10" s="14">
        <v>1093</v>
      </c>
      <c r="F10" s="14">
        <v>939</v>
      </c>
      <c r="G10" s="14">
        <v>1029</v>
      </c>
      <c r="H10" s="14">
        <v>4002</v>
      </c>
      <c r="I10" s="14" t="s">
        <v>305</v>
      </c>
    </row>
    <row r="11" spans="1:9" ht="15">
      <c r="A11" s="55">
        <v>6</v>
      </c>
      <c r="B11" s="13" t="s">
        <v>86</v>
      </c>
      <c r="C11" s="13" t="s">
        <v>33</v>
      </c>
      <c r="D11" s="14">
        <v>1014</v>
      </c>
      <c r="E11" s="14">
        <v>992</v>
      </c>
      <c r="F11" s="14">
        <v>925</v>
      </c>
      <c r="G11" s="14">
        <v>1051</v>
      </c>
      <c r="H11" s="14">
        <v>3982</v>
      </c>
      <c r="I11" s="14" t="s">
        <v>306</v>
      </c>
    </row>
    <row r="12" spans="1:9" ht="15">
      <c r="A12" s="55">
        <v>7</v>
      </c>
      <c r="B12" s="13" t="s">
        <v>101</v>
      </c>
      <c r="C12" s="13" t="s">
        <v>18</v>
      </c>
      <c r="D12" s="14">
        <v>939</v>
      </c>
      <c r="E12" s="14">
        <v>1038</v>
      </c>
      <c r="F12" s="14">
        <v>1012</v>
      </c>
      <c r="G12" s="14">
        <v>987</v>
      </c>
      <c r="H12" s="14">
        <v>3976</v>
      </c>
      <c r="I12" s="14" t="s">
        <v>65</v>
      </c>
    </row>
    <row r="13" spans="1:9" ht="15">
      <c r="A13" s="55">
        <v>8</v>
      </c>
      <c r="B13" s="13" t="s">
        <v>95</v>
      </c>
      <c r="C13" s="13" t="s">
        <v>18</v>
      </c>
      <c r="D13" s="14">
        <v>953</v>
      </c>
      <c r="E13" s="14">
        <v>1119</v>
      </c>
      <c r="F13" s="14">
        <v>921</v>
      </c>
      <c r="G13" s="14">
        <v>934</v>
      </c>
      <c r="H13" s="14">
        <v>3927</v>
      </c>
      <c r="I13" s="14" t="s">
        <v>307</v>
      </c>
    </row>
    <row r="14" spans="1:9" ht="15">
      <c r="A14" s="55">
        <v>9</v>
      </c>
      <c r="B14" s="13" t="s">
        <v>103</v>
      </c>
      <c r="C14" s="13" t="s">
        <v>33</v>
      </c>
      <c r="D14" s="14">
        <v>895</v>
      </c>
      <c r="E14" s="14">
        <v>1040</v>
      </c>
      <c r="F14" s="14">
        <v>985</v>
      </c>
      <c r="G14" s="14">
        <v>995</v>
      </c>
      <c r="H14" s="14">
        <v>3915</v>
      </c>
      <c r="I14" s="14" t="s">
        <v>308</v>
      </c>
    </row>
    <row r="15" spans="1:9" ht="15">
      <c r="A15" s="55">
        <v>10</v>
      </c>
      <c r="B15" s="13" t="s">
        <v>113</v>
      </c>
      <c r="C15" s="13" t="s">
        <v>26</v>
      </c>
      <c r="D15" s="14">
        <v>839</v>
      </c>
      <c r="E15" s="14">
        <v>1014</v>
      </c>
      <c r="F15" s="14">
        <v>1013</v>
      </c>
      <c r="G15" s="14">
        <v>996</v>
      </c>
      <c r="H15" s="14">
        <v>3862</v>
      </c>
      <c r="I15" s="14" t="s">
        <v>309</v>
      </c>
    </row>
    <row r="16" spans="1:9" ht="15">
      <c r="A16" s="55">
        <v>11</v>
      </c>
      <c r="B16" s="13" t="s">
        <v>107</v>
      </c>
      <c r="C16" s="13" t="s">
        <v>13</v>
      </c>
      <c r="D16" s="14">
        <v>872</v>
      </c>
      <c r="E16" s="14">
        <v>997</v>
      </c>
      <c r="F16" s="14">
        <v>1000</v>
      </c>
      <c r="G16" s="14">
        <v>992</v>
      </c>
      <c r="H16" s="14">
        <v>3861</v>
      </c>
      <c r="I16" s="14" t="s">
        <v>310</v>
      </c>
    </row>
    <row r="17" spans="1:9" ht="15">
      <c r="A17" s="55">
        <v>12</v>
      </c>
      <c r="B17" s="13" t="s">
        <v>92</v>
      </c>
      <c r="C17" s="13" t="s">
        <v>36</v>
      </c>
      <c r="D17" s="14">
        <v>968</v>
      </c>
      <c r="E17" s="14">
        <v>953</v>
      </c>
      <c r="F17" s="14">
        <v>984</v>
      </c>
      <c r="G17" s="14">
        <v>895</v>
      </c>
      <c r="H17" s="14">
        <v>3800</v>
      </c>
      <c r="I17" s="14" t="s">
        <v>98</v>
      </c>
    </row>
    <row r="18" spans="1:9" ht="15">
      <c r="A18" s="55">
        <v>13</v>
      </c>
      <c r="B18" s="13" t="s">
        <v>105</v>
      </c>
      <c r="C18" s="13" t="s">
        <v>54</v>
      </c>
      <c r="D18" s="14">
        <v>888</v>
      </c>
      <c r="E18" s="14">
        <v>936</v>
      </c>
      <c r="F18" s="14">
        <v>988</v>
      </c>
      <c r="G18" s="14">
        <v>906</v>
      </c>
      <c r="H18" s="14">
        <v>3718</v>
      </c>
      <c r="I18" s="14" t="s">
        <v>311</v>
      </c>
    </row>
    <row r="19" spans="1:9" ht="15">
      <c r="A19" s="55">
        <v>14</v>
      </c>
      <c r="B19" s="13" t="s">
        <v>90</v>
      </c>
      <c r="C19" s="13" t="s">
        <v>54</v>
      </c>
      <c r="D19" s="14">
        <v>970</v>
      </c>
      <c r="E19" s="14">
        <v>970</v>
      </c>
      <c r="F19" s="14">
        <v>884</v>
      </c>
      <c r="G19" s="14">
        <v>884</v>
      </c>
      <c r="H19" s="14">
        <v>3708</v>
      </c>
      <c r="I19" s="14" t="s">
        <v>261</v>
      </c>
    </row>
    <row r="20" spans="1:9" ht="15">
      <c r="A20" s="55">
        <v>15</v>
      </c>
      <c r="B20" s="13" t="s">
        <v>97</v>
      </c>
      <c r="C20" s="13" t="s">
        <v>13</v>
      </c>
      <c r="D20" s="14">
        <v>950</v>
      </c>
      <c r="E20" s="14">
        <v>899</v>
      </c>
      <c r="F20" s="14">
        <v>821</v>
      </c>
      <c r="G20" s="14">
        <v>1028</v>
      </c>
      <c r="H20" s="14">
        <v>3698</v>
      </c>
      <c r="I20" s="14" t="s">
        <v>144</v>
      </c>
    </row>
    <row r="21" spans="1:9" ht="15">
      <c r="A21" s="55">
        <v>16</v>
      </c>
      <c r="B21" s="13" t="s">
        <v>109</v>
      </c>
      <c r="C21" s="13" t="s">
        <v>21</v>
      </c>
      <c r="D21" s="14">
        <v>870</v>
      </c>
      <c r="E21" s="14">
        <v>897</v>
      </c>
      <c r="F21" s="14">
        <v>880</v>
      </c>
      <c r="G21" s="14">
        <v>889</v>
      </c>
      <c r="H21" s="14">
        <v>3536</v>
      </c>
      <c r="I21" s="14" t="s">
        <v>211</v>
      </c>
    </row>
    <row r="22" spans="1:9" ht="15">
      <c r="A22" s="55">
        <v>17</v>
      </c>
      <c r="B22" s="13" t="s">
        <v>115</v>
      </c>
      <c r="C22" s="13" t="s">
        <v>51</v>
      </c>
      <c r="D22" s="14">
        <v>839</v>
      </c>
      <c r="E22" s="14">
        <v>813</v>
      </c>
      <c r="F22" s="14">
        <v>826</v>
      </c>
      <c r="G22" s="14">
        <v>875</v>
      </c>
      <c r="H22" s="14">
        <v>3353</v>
      </c>
      <c r="I22" s="14" t="s">
        <v>312</v>
      </c>
    </row>
    <row r="23" spans="1:9" ht="15">
      <c r="A23" s="55">
        <v>18</v>
      </c>
      <c r="B23" s="13" t="s">
        <v>111</v>
      </c>
      <c r="C23" s="13" t="s">
        <v>26</v>
      </c>
      <c r="D23" s="14">
        <v>847</v>
      </c>
      <c r="E23" s="14">
        <v>835</v>
      </c>
      <c r="F23" s="14">
        <v>809</v>
      </c>
      <c r="G23" s="14">
        <v>0</v>
      </c>
      <c r="H23" s="14">
        <v>2491</v>
      </c>
      <c r="I23" s="14" t="s">
        <v>313</v>
      </c>
    </row>
    <row r="24" spans="1:9" ht="15">
      <c r="A24" s="55">
        <v>19</v>
      </c>
      <c r="B24" s="13" t="s">
        <v>116</v>
      </c>
      <c r="C24" s="13" t="s">
        <v>13</v>
      </c>
      <c r="D24" s="14">
        <v>803</v>
      </c>
      <c r="E24" s="14">
        <v>764</v>
      </c>
      <c r="F24" s="14">
        <v>807</v>
      </c>
      <c r="G24" s="14">
        <v>831</v>
      </c>
      <c r="H24" s="14">
        <v>3205</v>
      </c>
      <c r="I24" s="14" t="s">
        <v>314</v>
      </c>
    </row>
  </sheetData>
  <mergeCells count="4">
    <mergeCell ref="A1:I1"/>
    <mergeCell ref="A2:I2"/>
    <mergeCell ref="A3:I3"/>
    <mergeCell ref="A5:I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A24"/>
  <sheetViews>
    <sheetView workbookViewId="0" topLeftCell="A1">
      <selection activeCell="A4" sqref="A4:V4"/>
    </sheetView>
  </sheetViews>
  <sheetFormatPr defaultColWidth="11.421875" defaultRowHeight="12.75"/>
  <cols>
    <col min="1" max="1" width="4.7109375" style="74" customWidth="1"/>
    <col min="2" max="2" width="24.140625" style="74" customWidth="1"/>
    <col min="3" max="5" width="7.140625" style="74" customWidth="1"/>
    <col min="6" max="6" width="7.140625" style="75" customWidth="1"/>
    <col min="7" max="7" width="0.2890625" style="74" customWidth="1"/>
    <col min="8" max="8" width="4.7109375" style="74" customWidth="1"/>
    <col min="9" max="9" width="22.7109375" style="126" customWidth="1"/>
    <col min="10" max="12" width="4.7109375" style="74" customWidth="1"/>
    <col min="13" max="13" width="2.00390625" style="74" bestFit="1" customWidth="1"/>
    <col min="14" max="15" width="5.57421875" style="74" customWidth="1"/>
    <col min="16" max="16" width="22.8515625" style="126" customWidth="1"/>
    <col min="17" max="19" width="4.7109375" style="74" customWidth="1"/>
    <col min="20" max="20" width="5.57421875" style="76" customWidth="1"/>
    <col min="21" max="21" width="5.57421875" style="74" customWidth="1"/>
    <col min="22" max="22" width="21.7109375" style="126" customWidth="1"/>
    <col min="23" max="16384" width="11.421875" style="74" customWidth="1"/>
  </cols>
  <sheetData>
    <row r="3" spans="1:22" ht="24.75">
      <c r="A3" s="73" t="s">
        <v>315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24.75">
      <c r="A4" s="73" t="s">
        <v>316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7" ht="15.75" thickBot="1"/>
    <row r="8" spans="1:27" ht="15.75" thickBot="1">
      <c r="A8" s="77"/>
      <c r="B8" s="77"/>
      <c r="C8" s="78">
        <v>1</v>
      </c>
      <c r="D8" s="78">
        <v>2</v>
      </c>
      <c r="E8" s="78">
        <v>3</v>
      </c>
      <c r="F8" s="79" t="s">
        <v>275</v>
      </c>
      <c r="G8" s="80"/>
      <c r="H8" s="81"/>
      <c r="I8" s="127"/>
      <c r="J8" s="81"/>
      <c r="K8" s="81"/>
      <c r="L8" s="81"/>
      <c r="M8" s="81"/>
      <c r="N8" s="81"/>
      <c r="O8" s="81"/>
      <c r="P8" s="127"/>
      <c r="Q8" s="81"/>
      <c r="R8" s="81"/>
      <c r="S8" s="81"/>
      <c r="U8" s="81"/>
      <c r="V8" s="127"/>
      <c r="W8" s="77"/>
      <c r="X8" s="77"/>
      <c r="Y8" s="77"/>
      <c r="Z8" s="77"/>
      <c r="AA8" s="77"/>
    </row>
    <row r="9" spans="1:27" ht="19.5" thickBot="1">
      <c r="A9" s="82">
        <v>1</v>
      </c>
      <c r="B9" s="83" t="s">
        <v>317</v>
      </c>
      <c r="C9" s="84">
        <v>212</v>
      </c>
      <c r="D9" s="85">
        <v>169</v>
      </c>
      <c r="E9" s="85">
        <v>185</v>
      </c>
      <c r="F9" s="86">
        <f>SUM(C9:E9)</f>
        <v>566</v>
      </c>
      <c r="G9" s="87"/>
      <c r="H9" s="81"/>
      <c r="I9" s="127"/>
      <c r="J9" s="88">
        <v>1</v>
      </c>
      <c r="K9" s="88">
        <v>2</v>
      </c>
      <c r="L9" s="88">
        <v>3</v>
      </c>
      <c r="M9" s="89"/>
      <c r="N9" s="89" t="s">
        <v>275</v>
      </c>
      <c r="O9" s="90"/>
      <c r="P9" s="127"/>
      <c r="Q9" s="81"/>
      <c r="R9" s="81"/>
      <c r="S9" s="81"/>
      <c r="U9" s="81"/>
      <c r="V9" s="127"/>
      <c r="W9" s="77"/>
      <c r="X9" s="77"/>
      <c r="Y9" s="77"/>
      <c r="Z9" s="77"/>
      <c r="AA9" s="77"/>
    </row>
    <row r="10" spans="1:27" ht="21.75" customHeight="1" thickBot="1">
      <c r="A10" s="91"/>
      <c r="B10" s="92"/>
      <c r="C10" s="93" t="str">
        <f>+I10</f>
        <v>GLORIA ARANGO</v>
      </c>
      <c r="D10" s="94"/>
      <c r="E10" s="94"/>
      <c r="F10" s="95"/>
      <c r="G10" s="77"/>
      <c r="H10" s="96" t="s">
        <v>318</v>
      </c>
      <c r="I10" s="125" t="str">
        <f>IF(F9&gt;F11,B9,IF(F11&gt;F9,B11,""))</f>
        <v>GLORIA ARANGO</v>
      </c>
      <c r="J10" s="98">
        <v>167</v>
      </c>
      <c r="K10" s="98">
        <v>217</v>
      </c>
      <c r="L10" s="98">
        <v>196</v>
      </c>
      <c r="M10" s="99">
        <v>8</v>
      </c>
      <c r="N10" s="100">
        <f>SUM(J10:M10)</f>
        <v>588</v>
      </c>
      <c r="O10" s="101"/>
      <c r="P10" s="127"/>
      <c r="Q10" s="88">
        <v>1</v>
      </c>
      <c r="R10" s="88">
        <v>2</v>
      </c>
      <c r="S10" s="88">
        <v>3</v>
      </c>
      <c r="T10" s="89" t="s">
        <v>275</v>
      </c>
      <c r="U10" s="90"/>
      <c r="V10" s="127"/>
      <c r="W10" s="77"/>
      <c r="X10" s="77"/>
      <c r="Y10" s="77"/>
      <c r="Z10" s="77"/>
      <c r="AA10" s="77"/>
    </row>
    <row r="11" spans="1:27" ht="19.5" thickBot="1">
      <c r="A11" s="102">
        <v>8</v>
      </c>
      <c r="B11" s="83" t="s">
        <v>319</v>
      </c>
      <c r="C11" s="83">
        <v>133</v>
      </c>
      <c r="D11" s="103">
        <v>160</v>
      </c>
      <c r="E11" s="103">
        <v>182</v>
      </c>
      <c r="F11" s="86">
        <f>SUM(C11:E11)</f>
        <v>475</v>
      </c>
      <c r="G11" s="87"/>
      <c r="H11" s="104"/>
      <c r="I11" s="128"/>
      <c r="J11" s="81"/>
      <c r="K11" s="81"/>
      <c r="L11" s="81"/>
      <c r="M11" s="81"/>
      <c r="N11" s="81"/>
      <c r="O11" s="81"/>
      <c r="P11" s="127"/>
      <c r="Q11" s="105"/>
      <c r="R11" s="106"/>
      <c r="S11" s="106"/>
      <c r="T11" s="107"/>
      <c r="U11" s="101"/>
      <c r="V11" s="127"/>
      <c r="W11" s="77"/>
      <c r="X11" s="77"/>
      <c r="Y11" s="77"/>
      <c r="Z11" s="77"/>
      <c r="AA11" s="77"/>
    </row>
    <row r="12" spans="1:27" ht="21.75" customHeight="1" thickBot="1">
      <c r="A12" s="91"/>
      <c r="B12" s="75"/>
      <c r="C12" s="75"/>
      <c r="D12" s="75"/>
      <c r="E12" s="75"/>
      <c r="G12" s="77"/>
      <c r="H12" s="108"/>
      <c r="I12" s="109"/>
      <c r="J12" s="110" t="str">
        <f>+P12</f>
        <v>GLORIA ARANGO</v>
      </c>
      <c r="K12" s="111"/>
      <c r="L12" s="111"/>
      <c r="M12" s="111"/>
      <c r="N12" s="112"/>
      <c r="O12" s="96" t="s">
        <v>320</v>
      </c>
      <c r="P12" s="130" t="str">
        <f>IF(N10&gt;N14,I10,IF(N14&gt;N10,I14," EMPATE "))</f>
        <v>GLORIA ARANGO</v>
      </c>
      <c r="Q12" s="97">
        <v>172</v>
      </c>
      <c r="R12" s="98">
        <v>160</v>
      </c>
      <c r="S12" s="98">
        <v>177</v>
      </c>
      <c r="T12" s="100">
        <f>SUM(Q12:S12)</f>
        <v>509</v>
      </c>
      <c r="U12" s="113"/>
      <c r="V12" s="127"/>
      <c r="W12" s="77"/>
      <c r="X12" s="77"/>
      <c r="Y12" s="77"/>
      <c r="Z12" s="77"/>
      <c r="AA12" s="77"/>
    </row>
    <row r="13" spans="1:27" ht="19.5" thickBot="1">
      <c r="A13" s="82">
        <v>4</v>
      </c>
      <c r="B13" s="83" t="s">
        <v>321</v>
      </c>
      <c r="C13" s="83">
        <v>166</v>
      </c>
      <c r="D13" s="103">
        <v>158</v>
      </c>
      <c r="E13" s="103">
        <v>200</v>
      </c>
      <c r="F13" s="114">
        <f>SUM(C13:E13)</f>
        <v>524</v>
      </c>
      <c r="G13" s="87"/>
      <c r="H13" s="108"/>
      <c r="I13" s="129"/>
      <c r="J13" s="101"/>
      <c r="K13" s="101"/>
      <c r="L13" s="101"/>
      <c r="M13" s="101"/>
      <c r="N13" s="104"/>
      <c r="O13" s="104"/>
      <c r="P13" s="131"/>
      <c r="Q13" s="101"/>
      <c r="R13" s="101"/>
      <c r="S13" s="101"/>
      <c r="T13" s="115"/>
      <c r="U13" s="101"/>
      <c r="V13" s="127"/>
      <c r="W13" s="77"/>
      <c r="X13" s="77"/>
      <c r="Y13" s="77"/>
      <c r="Z13" s="77"/>
      <c r="AA13" s="77"/>
    </row>
    <row r="14" spans="1:27" ht="21.75" customHeight="1" thickBot="1">
      <c r="A14" s="91"/>
      <c r="B14" s="92"/>
      <c r="C14" s="93" t="str">
        <f>+I14</f>
        <v>CARMENZA FRANCO</v>
      </c>
      <c r="D14" s="94"/>
      <c r="E14" s="94"/>
      <c r="F14" s="95"/>
      <c r="G14" s="77"/>
      <c r="H14" s="96" t="s">
        <v>322</v>
      </c>
      <c r="I14" s="130" t="str">
        <f>IF(F13&gt;F15,B13,IF(F15&gt;F13,B15,""))</f>
        <v>CARMENZA FRANCO</v>
      </c>
      <c r="J14" s="97">
        <v>225</v>
      </c>
      <c r="K14" s="98">
        <v>156</v>
      </c>
      <c r="L14" s="98">
        <v>199</v>
      </c>
      <c r="M14" s="116">
        <v>6</v>
      </c>
      <c r="N14" s="107">
        <f>SUM(J14:M14)</f>
        <v>586</v>
      </c>
      <c r="O14" s="104"/>
      <c r="P14" s="131"/>
      <c r="Q14" s="101"/>
      <c r="R14" s="101"/>
      <c r="S14" s="101"/>
      <c r="T14" s="115"/>
      <c r="U14" s="101"/>
      <c r="V14" s="127"/>
      <c r="W14" s="77"/>
      <c r="X14" s="77"/>
      <c r="Y14" s="77"/>
      <c r="Z14" s="77"/>
      <c r="AA14" s="77"/>
    </row>
    <row r="15" spans="1:27" ht="19.5" thickBot="1">
      <c r="A15" s="102">
        <v>5</v>
      </c>
      <c r="B15" s="83" t="s">
        <v>323</v>
      </c>
      <c r="C15" s="83">
        <v>192</v>
      </c>
      <c r="D15" s="103">
        <v>177</v>
      </c>
      <c r="E15" s="103">
        <v>169</v>
      </c>
      <c r="F15" s="86">
        <f>SUM(C15:E15)</f>
        <v>538</v>
      </c>
      <c r="G15" s="77"/>
      <c r="H15" s="104"/>
      <c r="I15" s="131"/>
      <c r="J15" s="101"/>
      <c r="K15" s="101"/>
      <c r="L15" s="101"/>
      <c r="M15" s="101"/>
      <c r="N15" s="104"/>
      <c r="O15" s="104"/>
      <c r="P15" s="131"/>
      <c r="Q15" s="101"/>
      <c r="R15" s="101"/>
      <c r="S15" s="101"/>
      <c r="T15" s="115"/>
      <c r="U15" s="101"/>
      <c r="V15" s="127"/>
      <c r="W15" s="77"/>
      <c r="X15" s="77"/>
      <c r="Y15" s="77"/>
      <c r="Z15" s="77"/>
      <c r="AA15" s="77"/>
    </row>
    <row r="16" spans="1:27" ht="19.5" thickBot="1">
      <c r="A16" s="91"/>
      <c r="B16" s="75"/>
      <c r="C16" s="75"/>
      <c r="D16" s="75"/>
      <c r="E16" s="75"/>
      <c r="G16" s="77"/>
      <c r="H16" s="108"/>
      <c r="I16" s="127"/>
      <c r="J16" s="81"/>
      <c r="K16" s="81"/>
      <c r="L16" s="81"/>
      <c r="M16" s="81"/>
      <c r="N16" s="108"/>
      <c r="O16" s="108"/>
      <c r="P16" s="117"/>
      <c r="Q16" s="110" t="str">
        <f>+V16</f>
        <v>ESPERANZA SAENZ</v>
      </c>
      <c r="R16" s="111"/>
      <c r="S16" s="111"/>
      <c r="T16" s="112"/>
      <c r="U16" s="118" t="s">
        <v>324</v>
      </c>
      <c r="V16" s="132" t="str">
        <f>IF(T12&gt;T20,P12,IF(T20&gt;T12,P20," EMPATE "))</f>
        <v>ESPERANZA SAENZ</v>
      </c>
      <c r="W16" s="77"/>
      <c r="X16" s="77"/>
      <c r="Y16" s="77"/>
      <c r="Z16" s="77"/>
      <c r="AA16" s="77"/>
    </row>
    <row r="17" spans="1:27" ht="19.5" thickBot="1">
      <c r="A17" s="82">
        <v>3</v>
      </c>
      <c r="B17" s="83" t="s">
        <v>325</v>
      </c>
      <c r="C17" s="83">
        <v>135</v>
      </c>
      <c r="D17" s="103">
        <v>145</v>
      </c>
      <c r="E17" s="103">
        <v>161</v>
      </c>
      <c r="F17" s="114">
        <f>SUM(C17:E17)</f>
        <v>441</v>
      </c>
      <c r="G17" s="77"/>
      <c r="H17" s="108"/>
      <c r="I17" s="127"/>
      <c r="J17" s="81"/>
      <c r="K17" s="81"/>
      <c r="L17" s="81"/>
      <c r="M17" s="81"/>
      <c r="N17" s="108"/>
      <c r="O17" s="108"/>
      <c r="P17" s="131"/>
      <c r="Q17" s="101"/>
      <c r="R17" s="101"/>
      <c r="S17" s="101"/>
      <c r="T17" s="115"/>
      <c r="U17" s="119"/>
      <c r="V17" s="131"/>
      <c r="W17" s="87"/>
      <c r="X17" s="77"/>
      <c r="Y17" s="77"/>
      <c r="Z17" s="77"/>
      <c r="AA17" s="77"/>
    </row>
    <row r="18" spans="1:27" ht="21.75" customHeight="1" thickBot="1">
      <c r="A18" s="120"/>
      <c r="B18" s="92"/>
      <c r="C18" s="93" t="str">
        <f>+I18</f>
        <v>ESPERANZA SAENZ</v>
      </c>
      <c r="D18" s="94"/>
      <c r="E18" s="94"/>
      <c r="F18" s="95"/>
      <c r="G18" s="77"/>
      <c r="H18" s="96" t="s">
        <v>326</v>
      </c>
      <c r="I18" s="130" t="str">
        <f>IF(F17&gt;F19,B17,IF(F19&gt;F17,B19,""))</f>
        <v>ESPERANZA SAENZ</v>
      </c>
      <c r="J18" s="97">
        <v>153</v>
      </c>
      <c r="K18" s="98">
        <v>194</v>
      </c>
      <c r="L18" s="98">
        <v>141</v>
      </c>
      <c r="M18" s="99"/>
      <c r="N18" s="100">
        <f>SUM(J18:L18)</f>
        <v>488</v>
      </c>
      <c r="O18" s="104"/>
      <c r="P18" s="131"/>
      <c r="Q18" s="101"/>
      <c r="R18" s="101"/>
      <c r="S18" s="101"/>
      <c r="T18" s="115"/>
      <c r="U18" s="121"/>
      <c r="V18" s="131"/>
      <c r="W18" s="87"/>
      <c r="X18" s="77"/>
      <c r="Y18" s="77"/>
      <c r="Z18" s="77"/>
      <c r="AA18" s="77"/>
    </row>
    <row r="19" spans="1:27" ht="19.5" thickBot="1">
      <c r="A19" s="102">
        <v>6</v>
      </c>
      <c r="B19" s="83" t="s">
        <v>327</v>
      </c>
      <c r="C19" s="83">
        <v>144</v>
      </c>
      <c r="D19" s="103">
        <v>167</v>
      </c>
      <c r="E19" s="103">
        <v>150</v>
      </c>
      <c r="F19" s="86">
        <f>SUM(C19:E19)</f>
        <v>461</v>
      </c>
      <c r="G19" s="77"/>
      <c r="H19" s="104"/>
      <c r="I19" s="128"/>
      <c r="J19" s="101"/>
      <c r="K19" s="101"/>
      <c r="L19" s="101"/>
      <c r="M19" s="101"/>
      <c r="N19" s="104"/>
      <c r="O19" s="104"/>
      <c r="P19" s="131"/>
      <c r="Q19" s="101"/>
      <c r="R19" s="101"/>
      <c r="S19" s="101"/>
      <c r="T19" s="115"/>
      <c r="U19" s="121"/>
      <c r="V19" s="131"/>
      <c r="W19" s="87"/>
      <c r="X19" s="77"/>
      <c r="Y19" s="77"/>
      <c r="Z19" s="77"/>
      <c r="AA19" s="77"/>
    </row>
    <row r="20" spans="1:27" ht="21.75" customHeight="1" thickBot="1">
      <c r="A20" s="91"/>
      <c r="B20" s="122"/>
      <c r="C20" s="123"/>
      <c r="D20" s="123"/>
      <c r="E20" s="123"/>
      <c r="G20" s="77"/>
      <c r="H20" s="104"/>
      <c r="I20" s="109"/>
      <c r="J20" s="110" t="str">
        <f>+P20</f>
        <v>ESPERANZA SAENZ</v>
      </c>
      <c r="K20" s="111"/>
      <c r="L20" s="111"/>
      <c r="M20" s="111"/>
      <c r="N20" s="112"/>
      <c r="O20" s="96" t="s">
        <v>328</v>
      </c>
      <c r="P20" s="130" t="str">
        <f>IF(N18&gt;N22,I18,IF(N22&gt;N18,I22," EMPATE "))</f>
        <v>ESPERANZA SAENZ</v>
      </c>
      <c r="Q20" s="97">
        <v>133</v>
      </c>
      <c r="R20" s="98">
        <v>212</v>
      </c>
      <c r="S20" s="98">
        <v>201</v>
      </c>
      <c r="T20" s="100">
        <f>SUM(Q20:S20)</f>
        <v>546</v>
      </c>
      <c r="U20" s="101"/>
      <c r="V20" s="131"/>
      <c r="W20" s="87"/>
      <c r="X20" s="77"/>
      <c r="Y20" s="77"/>
      <c r="Z20" s="77"/>
      <c r="AA20" s="77"/>
    </row>
    <row r="21" spans="1:27" ht="19.5" thickBot="1">
      <c r="A21" s="82">
        <v>2</v>
      </c>
      <c r="B21" s="83" t="s">
        <v>329</v>
      </c>
      <c r="C21" s="83">
        <v>158</v>
      </c>
      <c r="D21" s="103">
        <v>147</v>
      </c>
      <c r="E21" s="103">
        <v>161</v>
      </c>
      <c r="F21" s="114">
        <f>SUM(C21:E21)</f>
        <v>466</v>
      </c>
      <c r="G21" s="77"/>
      <c r="H21" s="104"/>
      <c r="I21" s="128"/>
      <c r="J21" s="101"/>
      <c r="K21" s="101"/>
      <c r="L21" s="101"/>
      <c r="M21" s="101"/>
      <c r="N21" s="104"/>
      <c r="O21" s="104"/>
      <c r="P21" s="127"/>
      <c r="Q21" s="81"/>
      <c r="R21" s="81"/>
      <c r="S21" s="81"/>
      <c r="U21" s="81"/>
      <c r="V21" s="131"/>
      <c r="W21" s="87"/>
      <c r="X21" s="77"/>
      <c r="Y21" s="77"/>
      <c r="Z21" s="77"/>
      <c r="AA21" s="77"/>
    </row>
    <row r="22" spans="1:27" ht="21.75" customHeight="1" thickBot="1">
      <c r="A22" s="91"/>
      <c r="B22" s="92"/>
      <c r="C22" s="93" t="str">
        <f>+I22</f>
        <v>GLORIA ARDILA</v>
      </c>
      <c r="D22" s="94"/>
      <c r="E22" s="94"/>
      <c r="F22" s="95"/>
      <c r="G22" s="77"/>
      <c r="H22" s="96" t="s">
        <v>330</v>
      </c>
      <c r="I22" s="130" t="str">
        <f>IF(F21&gt;F23,B21,IF(F23&gt;F21,B23,""))</f>
        <v>GLORIA ARDILA</v>
      </c>
      <c r="J22" s="97">
        <v>155</v>
      </c>
      <c r="K22" s="98">
        <v>182</v>
      </c>
      <c r="L22" s="98">
        <v>129</v>
      </c>
      <c r="M22" s="116"/>
      <c r="N22" s="107">
        <f>SUM(J22:L22)</f>
        <v>466</v>
      </c>
      <c r="O22" s="104"/>
      <c r="P22" s="127"/>
      <c r="Q22" s="81"/>
      <c r="R22" s="81"/>
      <c r="S22" s="81"/>
      <c r="U22" s="81"/>
      <c r="V22" s="131"/>
      <c r="W22" s="87"/>
      <c r="X22" s="77"/>
      <c r="Y22" s="77"/>
      <c r="Z22" s="77"/>
      <c r="AA22" s="77"/>
    </row>
    <row r="23" spans="1:27" ht="19.5" thickBot="1">
      <c r="A23" s="102">
        <v>7</v>
      </c>
      <c r="B23" s="83" t="s">
        <v>331</v>
      </c>
      <c r="C23" s="83">
        <v>135</v>
      </c>
      <c r="D23" s="103">
        <v>155</v>
      </c>
      <c r="E23" s="103">
        <v>199</v>
      </c>
      <c r="F23" s="86">
        <f>SUM(C23:E23)</f>
        <v>489</v>
      </c>
      <c r="G23" s="77"/>
      <c r="H23" s="108"/>
      <c r="I23" s="127"/>
      <c r="J23" s="81"/>
      <c r="K23" s="81"/>
      <c r="L23" s="81"/>
      <c r="M23" s="81"/>
      <c r="N23" s="108"/>
      <c r="O23" s="108"/>
      <c r="P23" s="127"/>
      <c r="Q23" s="81"/>
      <c r="R23" s="81"/>
      <c r="S23" s="81"/>
      <c r="U23" s="81"/>
      <c r="V23" s="131"/>
      <c r="W23" s="87"/>
      <c r="X23" s="77"/>
      <c r="Y23" s="77"/>
      <c r="Z23" s="77"/>
      <c r="AA23" s="77"/>
    </row>
    <row r="24" spans="22:23" ht="15">
      <c r="V24" s="133"/>
      <c r="W24" s="124"/>
    </row>
  </sheetData>
  <mergeCells count="9">
    <mergeCell ref="C22:F22"/>
    <mergeCell ref="C14:F14"/>
    <mergeCell ref="Q16:T16"/>
    <mergeCell ref="C18:F18"/>
    <mergeCell ref="J20:N20"/>
    <mergeCell ref="A3:V3"/>
    <mergeCell ref="A4:V4"/>
    <mergeCell ref="C10:F10"/>
    <mergeCell ref="J12:N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Bolera</dc:creator>
  <cp:keywords/>
  <dc:description/>
  <cp:lastModifiedBy>Bolera</cp:lastModifiedBy>
  <dcterms:created xsi:type="dcterms:W3CDTF">2011-09-17T19:06:17Z</dcterms:created>
  <dcterms:modified xsi:type="dcterms:W3CDTF">2011-09-21T21:10:42Z</dcterms:modified>
  <cp:category/>
  <cp:version/>
  <cp:contentType/>
  <cp:contentStatus/>
</cp:coreProperties>
</file>