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8555" windowHeight="12270" firstSheet="2" activeTab="8"/>
  </bookViews>
  <sheets>
    <sheet name="senc_fem" sheetId="1" r:id="rId1"/>
    <sheet name="senc_mas" sheetId="2" r:id="rId2"/>
    <sheet name="dobles_fem" sheetId="3" r:id="rId3"/>
    <sheet name="dobles_mas" sheetId="4" r:id="rId4"/>
    <sheet name="mixtos" sheetId="5" r:id="rId5"/>
    <sheet name="equipos" sheetId="6" r:id="rId6"/>
    <sheet name="evento_mas" sheetId="7" r:id="rId7"/>
    <sheet name="evento_fem" sheetId="8" r:id="rId8"/>
    <sheet name="master_mas" sheetId="9" r:id="rId9"/>
    <sheet name="master_fem" sheetId="10" r:id="rId10"/>
  </sheets>
  <definedNames/>
  <calcPr fullCalcOnLoad="1"/>
</workbook>
</file>

<file path=xl/sharedStrings.xml><?xml version="1.0" encoding="utf-8"?>
<sst xmlns="http://schemas.openxmlformats.org/spreadsheetml/2006/main" count="775" uniqueCount="318">
  <si>
    <t>XIV CAMPEONATO NACIONAL SENIOR Y III CAMPEONATO SUPER SENIOR</t>
  </si>
  <si>
    <t>SENCILLOS FEMENINO SUPER SENIOR</t>
  </si>
  <si>
    <t>DEPORTISTA</t>
  </si>
  <si>
    <t>LIGA</t>
  </si>
  <si>
    <t>L1</t>
  </si>
  <si>
    <t>L2</t>
  </si>
  <si>
    <t>L3</t>
  </si>
  <si>
    <t>L4</t>
  </si>
  <si>
    <t>L5</t>
  </si>
  <si>
    <t>L6</t>
  </si>
  <si>
    <t>Total</t>
  </si>
  <si>
    <t>Promedio</t>
  </si>
  <si>
    <t>MARTA CECILIA PALACIO VELEZ</t>
  </si>
  <si>
    <t>RISARALDA</t>
  </si>
  <si>
    <t>181.17</t>
  </si>
  <si>
    <t>LAURA LUZMA HENAO DE CAVANZO</t>
  </si>
  <si>
    <t>CUNDINAMARCA</t>
  </si>
  <si>
    <t>171.50</t>
  </si>
  <si>
    <t>CLARA INES GUZMAN DE RIVADENEIRA</t>
  </si>
  <si>
    <t>BOGOTA</t>
  </si>
  <si>
    <t>170.00</t>
  </si>
  <si>
    <t>CECILIA SALAZAR JARAMILLO</t>
  </si>
  <si>
    <t>166.00</t>
  </si>
  <si>
    <t>HERMENCIA ALVAREZ VILLAMIZAR</t>
  </si>
  <si>
    <t>SANTANDER</t>
  </si>
  <si>
    <t>159.83</t>
  </si>
  <si>
    <t>MARIA TERESA ARBOLEDA DE RINCON</t>
  </si>
  <si>
    <t>TOLIMA</t>
  </si>
  <si>
    <t>156.17</t>
  </si>
  <si>
    <t>ANA FRANCISCA FAJARDO DE SEPULVEDA</t>
  </si>
  <si>
    <t>NARIÃ‘O</t>
  </si>
  <si>
    <t>155.83</t>
  </si>
  <si>
    <t>GUILFA EULARIS MONTENEGRO ACOSTA</t>
  </si>
  <si>
    <t>ATLANTICO</t>
  </si>
  <si>
    <t>152.33</t>
  </si>
  <si>
    <t>NIDIA ARIAS VERGARA</t>
  </si>
  <si>
    <t>VALLE</t>
  </si>
  <si>
    <t>150.00</t>
  </si>
  <si>
    <t>DORA INES LINARES FRANCO</t>
  </si>
  <si>
    <t>145.83</t>
  </si>
  <si>
    <t>FANNY CACERES AMAYA</t>
  </si>
  <si>
    <t>143.67</t>
  </si>
  <si>
    <t>NELLY SOTO GIRALDO</t>
  </si>
  <si>
    <t>142.83</t>
  </si>
  <si>
    <t>PUBENZA AMPARO SANCHEZ MOSQUERA</t>
  </si>
  <si>
    <t>142.50</t>
  </si>
  <si>
    <t>CLARA INES ARENAS VELASQUEZ</t>
  </si>
  <si>
    <t>141.83</t>
  </si>
  <si>
    <t>MARIA GLADYS GOMEZ</t>
  </si>
  <si>
    <t>131.00</t>
  </si>
  <si>
    <t>SENCILLOS MASCULINO SUPER SENIOR</t>
  </si>
  <si>
    <t>LUIS HERNANDO RESTREPO MORENO</t>
  </si>
  <si>
    <t>202.50</t>
  </si>
  <si>
    <t>IVAN DE JESUS BETANCOURT FRANCO</t>
  </si>
  <si>
    <t>202.00</t>
  </si>
  <si>
    <t>HUMBERTO PLATA CAVARIQUE</t>
  </si>
  <si>
    <t>LIGA MILITAR</t>
  </si>
  <si>
    <t>200.50</t>
  </si>
  <si>
    <t>GONZALO ROSARIO GUEVARA</t>
  </si>
  <si>
    <t>179.17</t>
  </si>
  <si>
    <t>HECTOR ALFONSO CASTRO JURADO</t>
  </si>
  <si>
    <t>177.67</t>
  </si>
  <si>
    <t>CARLOS ESPINOSA CORTES</t>
  </si>
  <si>
    <t>177.33</t>
  </si>
  <si>
    <t>DANIEL ALBERTO TOJANCI PEREZ</t>
  </si>
  <si>
    <t>ANTIOQUIA</t>
  </si>
  <si>
    <t>176.67</t>
  </si>
  <si>
    <t>LUIS ANTONIO PARRA GARCIA</t>
  </si>
  <si>
    <t>175.00</t>
  </si>
  <si>
    <t>FRANCISCO CAMPOS VELANDIA BARRERA</t>
  </si>
  <si>
    <t>BOYACA</t>
  </si>
  <si>
    <t>174.83</t>
  </si>
  <si>
    <t>JOSE GUSTAVO RINCON QUINTERO</t>
  </si>
  <si>
    <t>170.83</t>
  </si>
  <si>
    <t>LUIS FERNANDO MORA GUTIERREZ</t>
  </si>
  <si>
    <t>170.50</t>
  </si>
  <si>
    <t>CARLOS JULIO DAZA VARGAS</t>
  </si>
  <si>
    <t>170.33</t>
  </si>
  <si>
    <t>HERNANDO TORRES PARDO</t>
  </si>
  <si>
    <t>169.00</t>
  </si>
  <si>
    <t>ALBERTO VELASCO CORTES</t>
  </si>
  <si>
    <t>167.17</t>
  </si>
  <si>
    <t>HORACIO ANTONIO ESPINEL MANCERA</t>
  </si>
  <si>
    <t>167.00</t>
  </si>
  <si>
    <t>PASCUAL CARRILLO CASTELLANOS</t>
  </si>
  <si>
    <t>166.83</t>
  </si>
  <si>
    <t>ERNESTO GUEVARA</t>
  </si>
  <si>
    <t>164.83</t>
  </si>
  <si>
    <t>JUAN BAUTISTA ZAPATA GUZMÃN</t>
  </si>
  <si>
    <t>162.83</t>
  </si>
  <si>
    <t>LUIS HERNANDO SOLORZANO RODRIGUEZ</t>
  </si>
  <si>
    <t>162.17</t>
  </si>
  <si>
    <t>LUIS CARLOS OVALLE VELOSA</t>
  </si>
  <si>
    <t>162.00</t>
  </si>
  <si>
    <t>JOSÃ‰ DEL CARMEN MORA NIETO</t>
  </si>
  <si>
    <t>161.83</t>
  </si>
  <si>
    <t>JOSUE DE JESUS PLATA SIERRA</t>
  </si>
  <si>
    <t>158.50</t>
  </si>
  <si>
    <t>MARIO QUINTERO AGUDELO</t>
  </si>
  <si>
    <t>157.67</t>
  </si>
  <si>
    <t>VICTOR GABRIEL SALGUERO CHACON</t>
  </si>
  <si>
    <t>157.33</t>
  </si>
  <si>
    <t>RICARDO SEPULVEDA OVIEDO</t>
  </si>
  <si>
    <t>154.67</t>
  </si>
  <si>
    <t>ADLABERTO MALDONADO OSORIO</t>
  </si>
  <si>
    <t>153.33</t>
  </si>
  <si>
    <t>RUBEN EDUARDO RUEDA PARDO</t>
  </si>
  <si>
    <t>153.00</t>
  </si>
  <si>
    <t>ARMANDO ANTONIO MARIÃ‘O ROCHA</t>
  </si>
  <si>
    <t>151.17</t>
  </si>
  <si>
    <t>ANTONIO VELEZ OCAMPO</t>
  </si>
  <si>
    <t>148.67</t>
  </si>
  <si>
    <t>LUIS FRANCISCO VARGAS</t>
  </si>
  <si>
    <t>DOBLES FEMENINO SUPER SENIOR</t>
  </si>
  <si>
    <t>167.33</t>
  </si>
  <si>
    <t>167.83</t>
  </si>
  <si>
    <t>   BOGOTA</t>
  </si>
  <si>
    <t>167.58</t>
  </si>
  <si>
    <t>174.33</t>
  </si>
  <si>
    <t>   VALLE</t>
  </si>
  <si>
    <t>149.17</t>
  </si>
  <si>
    <t>   CUNDINAMARCA</t>
  </si>
  <si>
    <t>163.25</t>
  </si>
  <si>
    <t>159.17</t>
  </si>
  <si>
    <t>159.00</t>
  </si>
  <si>
    <t>   RISARALDA</t>
  </si>
  <si>
    <t>159.08</t>
  </si>
  <si>
    <t>137.00</t>
  </si>
  <si>
    <t>   SANTANDER</t>
  </si>
  <si>
    <t>156.83</t>
  </si>
  <si>
    <t>140.17</t>
  </si>
  <si>
    <t>167.67</t>
  </si>
  <si>
    <t>   TOLIMA</t>
  </si>
  <si>
    <t>153.92</t>
  </si>
  <si>
    <t>138.50</t>
  </si>
  <si>
    <t>130.50</t>
  </si>
  <si>
    <t>184.83</t>
  </si>
  <si>
    <t>198.17</t>
  </si>
  <si>
    <t>   BOYACA</t>
  </si>
  <si>
    <t>185.75</t>
  </si>
  <si>
    <t>184.67</t>
  </si>
  <si>
    <t>182.83</t>
  </si>
  <si>
    <t>   ANTIOQUIA</t>
  </si>
  <si>
    <t>182.67</t>
  </si>
  <si>
    <t>155.33</t>
  </si>
  <si>
    <t>168.00</t>
  </si>
  <si>
    <t>172.50</t>
  </si>
  <si>
    <t>183.17</t>
  </si>
  <si>
    <t>DOBLES MASCULINO SUPER SENIOR</t>
  </si>
  <si>
    <t>198.67</t>
  </si>
  <si>
    <t>192.33</t>
  </si>
  <si>
    <t>195.50</t>
  </si>
  <si>
    <t>196.67</t>
  </si>
  <si>
    <t>185.67</t>
  </si>
  <si>
    <t>   LIGA MILITAR</t>
  </si>
  <si>
    <t>191.17</t>
  </si>
  <si>
    <t>JOSÉ DEL CARMEN MORA NIETO</t>
  </si>
  <si>
    <t>190.50</t>
  </si>
  <si>
    <t>191.50</t>
  </si>
  <si>
    <t>191.00</t>
  </si>
  <si>
    <t>186.67</t>
  </si>
  <si>
    <t>180.00</t>
  </si>
  <si>
    <t>182.33</t>
  </si>
  <si>
    <t>164.33</t>
  </si>
  <si>
    <t>JUAN BAUTISTA ZAPATA GUZMÁN</t>
  </si>
  <si>
    <t>187.67</t>
  </si>
  <si>
    <t>176.00</t>
  </si>
  <si>
    <t>173.67</t>
  </si>
  <si>
    <t>176.33</t>
  </si>
  <si>
    <t>161.33</t>
  </si>
  <si>
    <t>185.33</t>
  </si>
  <si>
    <t>173.33</t>
  </si>
  <si>
    <t>171.08</t>
  </si>
  <si>
    <t>177.00</t>
  </si>
  <si>
    <t>170.67</t>
  </si>
  <si>
    <t>162.67</t>
  </si>
  <si>
    <t>168.83</t>
  </si>
  <si>
    <t>159.67</t>
  </si>
  <si>
    <t>166.08</t>
  </si>
  <si>
    <t>163.50</t>
  </si>
  <si>
    <t>ARMANDO ANTONIO MARIÑO ROCHA</t>
  </si>
  <si>
    <t>165.75</t>
  </si>
  <si>
    <t>165.00</t>
  </si>
  <si>
    <t>DOBLES MIXTO SUPER SENIOR</t>
  </si>
  <si>
    <t>171.33</t>
  </si>
  <si>
    <t>193.33</t>
  </si>
  <si>
    <t>171.83</t>
  </si>
  <si>
    <t>178.50</t>
  </si>
  <si>
    <t>169.92</t>
  </si>
  <si>
    <t>158.83</t>
  </si>
  <si>
    <t>177.17</t>
  </si>
  <si>
    <t>161.17</t>
  </si>
  <si>
    <t>174.50</t>
  </si>
  <si>
    <t>157.83</t>
  </si>
  <si>
    <t>171.67</t>
  </si>
  <si>
    <t>164.75</t>
  </si>
  <si>
    <t>172.17</t>
  </si>
  <si>
    <t>163.42</t>
  </si>
  <si>
    <t>153.83</t>
  </si>
  <si>
    <t>156.50</t>
  </si>
  <si>
    <t>128.33</t>
  </si>
  <si>
    <t>165.50</t>
  </si>
  <si>
    <t>146.92</t>
  </si>
  <si>
    <t>145.17</t>
  </si>
  <si>
    <t>140.83</t>
  </si>
  <si>
    <t>143.00</t>
  </si>
  <si>
    <t>144.00</t>
  </si>
  <si>
    <t>139.50</t>
  </si>
  <si>
    <t>   NARIÃ‘O</t>
  </si>
  <si>
    <t>141.75</t>
  </si>
  <si>
    <t>137.83</t>
  </si>
  <si>
    <t>154.17</t>
  </si>
  <si>
    <t>173.00</t>
  </si>
  <si>
    <t>142.67</t>
  </si>
  <si>
    <t>201.00</t>
  </si>
  <si>
    <t>143.33</t>
  </si>
  <si>
    <t>160.00</t>
  </si>
  <si>
    <t>164.00</t>
  </si>
  <si>
    <t>208.67</t>
  </si>
  <si>
    <t>163.33</t>
  </si>
  <si>
    <t>171.17</t>
  </si>
  <si>
    <t>169.67</t>
  </si>
  <si>
    <t>172.00</t>
  </si>
  <si>
    <t>EQUIPOS MIXTO SUPER SENIOR</t>
  </si>
  <si>
    <t>184.17</t>
  </si>
  <si>
    <t>190.67</t>
  </si>
  <si>
    <t>170.17</t>
  </si>
  <si>
    <t>174.58</t>
  </si>
  <si>
    <t>168.58</t>
  </si>
  <si>
    <t>165.17</t>
  </si>
  <si>
    <t>176.83</t>
  </si>
  <si>
    <t>157.00</t>
  </si>
  <si>
    <t>167.29</t>
  </si>
  <si>
    <t>158.33</t>
  </si>
  <si>
    <t>181.33</t>
  </si>
  <si>
    <t>165.21</t>
  </si>
  <si>
    <t>188.17</t>
  </si>
  <si>
    <t>151.00</t>
  </si>
  <si>
    <t>157.21</t>
  </si>
  <si>
    <t>125.50</t>
  </si>
  <si>
    <t>146.50</t>
  </si>
  <si>
    <t>166.33</t>
  </si>
  <si>
    <t>182.00</t>
  </si>
  <si>
    <t>175.83</t>
  </si>
  <si>
    <t>188.00</t>
  </si>
  <si>
    <t>156.67</t>
  </si>
  <si>
    <t>163.17</t>
  </si>
  <si>
    <t>TODO EVENTO MASCULINO SUPER SENIOR</t>
  </si>
  <si>
    <t>SEN.</t>
  </si>
  <si>
    <t>DOB.</t>
  </si>
  <si>
    <t>MIX</t>
  </si>
  <si>
    <t>EQUI.</t>
  </si>
  <si>
    <t>TOTAL</t>
  </si>
  <si>
    <t>PROM.</t>
  </si>
  <si>
    <t>190.46</t>
  </si>
  <si>
    <t>189.83</t>
  </si>
  <si>
    <t>188.29</t>
  </si>
  <si>
    <t>187.71</t>
  </si>
  <si>
    <t>181.67</t>
  </si>
  <si>
    <t>180.33</t>
  </si>
  <si>
    <t>178.83</t>
  </si>
  <si>
    <t>177.08</t>
  </si>
  <si>
    <t>175.13</t>
  </si>
  <si>
    <t>174.92</t>
  </si>
  <si>
    <t>174.46</t>
  </si>
  <si>
    <t>172.88</t>
  </si>
  <si>
    <t>171.63</t>
  </si>
  <si>
    <t>170.25</t>
  </si>
  <si>
    <t>169.83</t>
  </si>
  <si>
    <t>169.58</t>
  </si>
  <si>
    <t>169.13</t>
  </si>
  <si>
    <t>168.92</t>
  </si>
  <si>
    <t>168.88</t>
  </si>
  <si>
    <t>166.96</t>
  </si>
  <si>
    <t>163.08</t>
  </si>
  <si>
    <t>162.38</t>
  </si>
  <si>
    <t>159.54</t>
  </si>
  <si>
    <t>159.42</t>
  </si>
  <si>
    <t>159.25</t>
  </si>
  <si>
    <t>154.88</t>
  </si>
  <si>
    <t>TODO EVENTO FEMENINO SUPER SENIOR</t>
  </si>
  <si>
    <t>171.13</t>
  </si>
  <si>
    <t>168.21</t>
  </si>
  <si>
    <t>163.67</t>
  </si>
  <si>
    <t>162.46</t>
  </si>
  <si>
    <t>161.04</t>
  </si>
  <si>
    <t>153.46</t>
  </si>
  <si>
    <t>149.25</t>
  </si>
  <si>
    <t>149.21</t>
  </si>
  <si>
    <t>147.17</t>
  </si>
  <si>
    <t>147.13</t>
  </si>
  <si>
    <t>144.17</t>
  </si>
  <si>
    <t>139.25</t>
  </si>
  <si>
    <t>132.83</t>
  </si>
  <si>
    <t>CAMPEONATO NACIONAL SUPER SENIOR 2011</t>
  </si>
  <si>
    <t>MAESTROS FEMENINO</t>
  </si>
  <si>
    <t>LUZMA DE CAVANZO</t>
  </si>
  <si>
    <t>A</t>
  </si>
  <si>
    <t>CLARA I. ARENAS</t>
  </si>
  <si>
    <t>I</t>
  </si>
  <si>
    <t>CLARA DERIVADENEIRA</t>
  </si>
  <si>
    <t>B</t>
  </si>
  <si>
    <t>M</t>
  </si>
  <si>
    <t>MARTHA PALACIO</t>
  </si>
  <si>
    <t>C</t>
  </si>
  <si>
    <t>HERMENCIA ALVAREZ</t>
  </si>
  <si>
    <t>J</t>
  </si>
  <si>
    <t>CECILIA SALAZAR</t>
  </si>
  <si>
    <t>D</t>
  </si>
  <si>
    <t>MARIA TERESA ARBOLEDA</t>
  </si>
  <si>
    <t>MAESTROS MASCULINO</t>
  </si>
  <si>
    <t>HERNANDO RESTREPO</t>
  </si>
  <si>
    <t>FRANCISCO VELANDIA</t>
  </si>
  <si>
    <t>GONZALO ROSARIO</t>
  </si>
  <si>
    <t>IVAN BETANCURT</t>
  </si>
  <si>
    <t>JUAN B. ZAPATA</t>
  </si>
  <si>
    <t>HUMBERTO PLATA</t>
  </si>
  <si>
    <t>PASCUAL CARRILLO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</si>
</sst>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1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0"/>
      <name val="Arial Unicode MS"/>
      <family val="2"/>
    </font>
    <font>
      <sz val="10"/>
      <name val="Arial Unicode MS"/>
      <family val="2"/>
    </font>
    <font>
      <b/>
      <sz val="10"/>
      <color indexed="9"/>
      <name val="Arial Unicode MS"/>
      <family val="2"/>
    </font>
    <font>
      <b/>
      <sz val="10"/>
      <color indexed="13"/>
      <name val="Arial Unicode MS"/>
      <family val="2"/>
    </font>
    <font>
      <b/>
      <sz val="9"/>
      <name val="Arial"/>
      <family val="0"/>
    </font>
    <font>
      <sz val="16"/>
      <color indexed="8"/>
      <name val="Arial Black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Arial Black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wrapText="1"/>
    </xf>
    <xf numFmtId="0" fontId="4" fillId="5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3" fillId="6" borderId="1" xfId="0" applyFont="1" applyFill="1" applyBorder="1" applyAlignment="1">
      <alignment wrapText="1"/>
    </xf>
    <xf numFmtId="0" fontId="3" fillId="6" borderId="1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2" xfId="0" applyFill="1" applyBorder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horizontal="center" wrapText="1"/>
    </xf>
    <xf numFmtId="0" fontId="9" fillId="4" borderId="1" xfId="0" applyFont="1" applyFill="1" applyBorder="1" applyAlignment="1">
      <alignment wrapText="1"/>
    </xf>
    <xf numFmtId="0" fontId="9" fillId="4" borderId="1" xfId="0" applyFont="1" applyFill="1" applyBorder="1" applyAlignment="1">
      <alignment horizontal="center" wrapText="1"/>
    </xf>
    <xf numFmtId="0" fontId="10" fillId="5" borderId="1" xfId="0" applyFont="1" applyFill="1" applyBorder="1" applyAlignment="1">
      <alignment wrapText="1"/>
    </xf>
    <xf numFmtId="0" fontId="10" fillId="5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0" fillId="0" borderId="2" xfId="0" applyBorder="1" applyAlignment="1">
      <alignment/>
    </xf>
    <xf numFmtId="0" fontId="1" fillId="0" borderId="0" xfId="0" applyFont="1" applyAlignment="1">
      <alignment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1" fillId="0" borderId="2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7" borderId="1" xfId="0" applyFont="1" applyFill="1" applyBorder="1" applyAlignment="1">
      <alignment wrapText="1"/>
    </xf>
    <xf numFmtId="0" fontId="1" fillId="7" borderId="1" xfId="0" applyFont="1" applyFill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13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3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14" fillId="0" borderId="8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49" fontId="16" fillId="0" borderId="12" xfId="0" applyNumberFormat="1" applyFont="1" applyFill="1" applyBorder="1" applyAlignment="1">
      <alignment horizontal="center"/>
    </xf>
    <xf numFmtId="16" fontId="13" fillId="0" borderId="13" xfId="0" applyNumberFormat="1" applyFont="1" applyFill="1" applyBorder="1" applyAlignment="1">
      <alignment horizontal="center"/>
    </xf>
    <xf numFmtId="16" fontId="13" fillId="0" borderId="14" xfId="0" applyNumberFormat="1" applyFont="1" applyFill="1" applyBorder="1" applyAlignment="1">
      <alignment horizontal="center"/>
    </xf>
    <xf numFmtId="16" fontId="13" fillId="0" borderId="15" xfId="0" applyNumberFormat="1" applyFont="1" applyFill="1" applyBorder="1" applyAlignment="1">
      <alignment horizontal="center"/>
    </xf>
    <xf numFmtId="0" fontId="17" fillId="0" borderId="8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49" fontId="16" fillId="0" borderId="12" xfId="0" applyNumberFormat="1" applyFont="1" applyFill="1" applyBorder="1" applyAlignment="1">
      <alignment horizontal="center" vertical="center"/>
    </xf>
    <xf numFmtId="16" fontId="13" fillId="0" borderId="13" xfId="0" applyNumberFormat="1" applyFont="1" applyFill="1" applyBorder="1" applyAlignment="1">
      <alignment horizontal="center" vertical="center"/>
    </xf>
    <xf numFmtId="16" fontId="13" fillId="0" borderId="14" xfId="0" applyNumberFormat="1" applyFont="1" applyFill="1" applyBorder="1" applyAlignment="1">
      <alignment horizontal="center" vertical="center"/>
    </xf>
    <xf numFmtId="16" fontId="13" fillId="0" borderId="15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0" fillId="0" borderId="23" xfId="0" applyFill="1" applyBorder="1" applyAlignment="1">
      <alignment horizontal="center" vertical="center"/>
    </xf>
    <xf numFmtId="0" fontId="13" fillId="0" borderId="12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13</xdr:row>
      <xdr:rowOff>180975</xdr:rowOff>
    </xdr:from>
    <xdr:to>
      <xdr:col>7</xdr:col>
      <xdr:colOff>0</xdr:colOff>
      <xdr:row>13</xdr:row>
      <xdr:rowOff>180975</xdr:rowOff>
    </xdr:to>
    <xdr:sp>
      <xdr:nvSpPr>
        <xdr:cNvPr id="1" name="1 Conector recto"/>
        <xdr:cNvSpPr>
          <a:spLocks/>
        </xdr:cNvSpPr>
      </xdr:nvSpPr>
      <xdr:spPr>
        <a:xfrm>
          <a:off x="3257550" y="3181350"/>
          <a:ext cx="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13</xdr:row>
      <xdr:rowOff>180975</xdr:rowOff>
    </xdr:from>
    <xdr:to>
      <xdr:col>7</xdr:col>
      <xdr:colOff>0</xdr:colOff>
      <xdr:row>13</xdr:row>
      <xdr:rowOff>180975</xdr:rowOff>
    </xdr:to>
    <xdr:sp>
      <xdr:nvSpPr>
        <xdr:cNvPr id="1" name="1 Conector recto"/>
        <xdr:cNvSpPr>
          <a:spLocks/>
        </xdr:cNvSpPr>
      </xdr:nvSpPr>
      <xdr:spPr>
        <a:xfrm>
          <a:off x="3257550" y="3181350"/>
          <a:ext cx="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13</xdr:row>
      <xdr:rowOff>180975</xdr:rowOff>
    </xdr:from>
    <xdr:to>
      <xdr:col>7</xdr:col>
      <xdr:colOff>0</xdr:colOff>
      <xdr:row>13</xdr:row>
      <xdr:rowOff>180975</xdr:rowOff>
    </xdr:to>
    <xdr:sp>
      <xdr:nvSpPr>
        <xdr:cNvPr id="2" name="1 Conector recto"/>
        <xdr:cNvSpPr>
          <a:spLocks/>
        </xdr:cNvSpPr>
      </xdr:nvSpPr>
      <xdr:spPr>
        <a:xfrm>
          <a:off x="3257550" y="3181350"/>
          <a:ext cx="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C33" sqref="C33"/>
    </sheetView>
  </sheetViews>
  <sheetFormatPr defaultColWidth="11.421875" defaultRowHeight="12.75"/>
  <cols>
    <col min="1" max="1" width="5.7109375" style="1" customWidth="1"/>
    <col min="2" max="2" width="41.421875" style="0" customWidth="1"/>
    <col min="3" max="3" width="18.00390625" style="0" customWidth="1"/>
    <col min="4" max="9" width="4.140625" style="0" customWidth="1"/>
    <col min="10" max="10" width="6.00390625" style="0" customWidth="1"/>
    <col min="11" max="11" width="10.8515625" style="0" customWidth="1"/>
  </cols>
  <sheetData>
    <row r="1" spans="1:11" s="15" customFormat="1" ht="15.75">
      <c r="A1" s="79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s="15" customFormat="1" ht="15.75">
      <c r="A2" s="79" t="s">
        <v>1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4" spans="1:11" ht="15.75">
      <c r="A4" s="2"/>
      <c r="B4" s="3" t="s">
        <v>2</v>
      </c>
      <c r="C4" s="3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</row>
    <row r="5" spans="1:11" ht="12.75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</row>
    <row r="6" spans="1:11" ht="15.75">
      <c r="A6" s="6">
        <v>1</v>
      </c>
      <c r="B6" s="7" t="s">
        <v>12</v>
      </c>
      <c r="C6" s="7" t="s">
        <v>13</v>
      </c>
      <c r="D6" s="8">
        <v>159</v>
      </c>
      <c r="E6" s="8">
        <v>181</v>
      </c>
      <c r="F6" s="8">
        <v>204</v>
      </c>
      <c r="G6" s="8">
        <v>181</v>
      </c>
      <c r="H6" s="8">
        <v>202</v>
      </c>
      <c r="I6" s="8">
        <v>160</v>
      </c>
      <c r="J6" s="8">
        <v>1087</v>
      </c>
      <c r="K6" s="8" t="s">
        <v>14</v>
      </c>
    </row>
    <row r="7" spans="1:11" ht="15.75">
      <c r="A7" s="6">
        <v>2</v>
      </c>
      <c r="B7" s="9" t="s">
        <v>15</v>
      </c>
      <c r="C7" s="9" t="s">
        <v>16</v>
      </c>
      <c r="D7" s="10">
        <v>173</v>
      </c>
      <c r="E7" s="10">
        <v>191</v>
      </c>
      <c r="F7" s="10">
        <v>176</v>
      </c>
      <c r="G7" s="10">
        <v>164</v>
      </c>
      <c r="H7" s="10">
        <v>154</v>
      </c>
      <c r="I7" s="10">
        <v>171</v>
      </c>
      <c r="J7" s="10">
        <v>1029</v>
      </c>
      <c r="K7" s="10" t="s">
        <v>17</v>
      </c>
    </row>
    <row r="8" spans="1:11" ht="15.75">
      <c r="A8" s="6">
        <v>3</v>
      </c>
      <c r="B8" s="11" t="s">
        <v>18</v>
      </c>
      <c r="C8" s="11" t="s">
        <v>19</v>
      </c>
      <c r="D8" s="12">
        <v>187</v>
      </c>
      <c r="E8" s="12">
        <v>188</v>
      </c>
      <c r="F8" s="12">
        <v>158</v>
      </c>
      <c r="G8" s="12">
        <v>176</v>
      </c>
      <c r="H8" s="12">
        <v>162</v>
      </c>
      <c r="I8" s="12">
        <v>149</v>
      </c>
      <c r="J8" s="12">
        <v>1020</v>
      </c>
      <c r="K8" s="12" t="s">
        <v>20</v>
      </c>
    </row>
    <row r="9" spans="1:11" ht="15.75">
      <c r="A9" s="6">
        <v>4</v>
      </c>
      <c r="B9" s="13" t="s">
        <v>21</v>
      </c>
      <c r="C9" s="13" t="s">
        <v>19</v>
      </c>
      <c r="D9" s="14">
        <v>196</v>
      </c>
      <c r="E9" s="14">
        <v>130</v>
      </c>
      <c r="F9" s="14">
        <v>134</v>
      </c>
      <c r="G9" s="14">
        <v>217</v>
      </c>
      <c r="H9" s="14">
        <v>169</v>
      </c>
      <c r="I9" s="14">
        <v>150</v>
      </c>
      <c r="J9" s="14">
        <v>996</v>
      </c>
      <c r="K9" s="14" t="s">
        <v>22</v>
      </c>
    </row>
    <row r="10" spans="1:11" ht="15.75">
      <c r="A10" s="6">
        <v>5</v>
      </c>
      <c r="B10" s="13" t="s">
        <v>23</v>
      </c>
      <c r="C10" s="13" t="s">
        <v>24</v>
      </c>
      <c r="D10" s="14">
        <v>166</v>
      </c>
      <c r="E10" s="14">
        <v>142</v>
      </c>
      <c r="F10" s="14">
        <v>161</v>
      </c>
      <c r="G10" s="14">
        <v>170</v>
      </c>
      <c r="H10" s="14">
        <v>154</v>
      </c>
      <c r="I10" s="14">
        <v>166</v>
      </c>
      <c r="J10" s="14">
        <v>959</v>
      </c>
      <c r="K10" s="14" t="s">
        <v>25</v>
      </c>
    </row>
    <row r="11" spans="1:11" ht="15.75">
      <c r="A11" s="6">
        <v>6</v>
      </c>
      <c r="B11" s="13" t="s">
        <v>26</v>
      </c>
      <c r="C11" s="13" t="s">
        <v>27</v>
      </c>
      <c r="D11" s="14">
        <v>172</v>
      </c>
      <c r="E11" s="14">
        <v>171</v>
      </c>
      <c r="F11" s="14">
        <v>142</v>
      </c>
      <c r="G11" s="14">
        <v>147</v>
      </c>
      <c r="H11" s="14">
        <v>147</v>
      </c>
      <c r="I11" s="14">
        <v>158</v>
      </c>
      <c r="J11" s="14">
        <v>937</v>
      </c>
      <c r="K11" s="14" t="s">
        <v>28</v>
      </c>
    </row>
    <row r="12" spans="1:11" ht="15.75">
      <c r="A12" s="6">
        <v>7</v>
      </c>
      <c r="B12" s="13" t="s">
        <v>29</v>
      </c>
      <c r="C12" s="13" t="s">
        <v>30</v>
      </c>
      <c r="D12" s="14">
        <v>149</v>
      </c>
      <c r="E12" s="14">
        <v>152</v>
      </c>
      <c r="F12" s="14">
        <v>145</v>
      </c>
      <c r="G12" s="14">
        <v>178</v>
      </c>
      <c r="H12" s="14">
        <v>156</v>
      </c>
      <c r="I12" s="14">
        <v>155</v>
      </c>
      <c r="J12" s="14">
        <v>935</v>
      </c>
      <c r="K12" s="14" t="s">
        <v>31</v>
      </c>
    </row>
    <row r="13" spans="1:11" ht="15.75">
      <c r="A13" s="6">
        <v>8</v>
      </c>
      <c r="B13" s="13" t="s">
        <v>32</v>
      </c>
      <c r="C13" s="13" t="s">
        <v>33</v>
      </c>
      <c r="D13" s="14">
        <v>176</v>
      </c>
      <c r="E13" s="14">
        <v>160</v>
      </c>
      <c r="F13" s="14">
        <v>137</v>
      </c>
      <c r="G13" s="14">
        <v>146</v>
      </c>
      <c r="H13" s="14">
        <v>142</v>
      </c>
      <c r="I13" s="14">
        <v>153</v>
      </c>
      <c r="J13" s="14">
        <v>914</v>
      </c>
      <c r="K13" s="14" t="s">
        <v>34</v>
      </c>
    </row>
    <row r="14" spans="1:11" ht="15.75">
      <c r="A14" s="6">
        <v>9</v>
      </c>
      <c r="B14" s="13" t="s">
        <v>35</v>
      </c>
      <c r="C14" s="13" t="s">
        <v>36</v>
      </c>
      <c r="D14" s="14">
        <v>138</v>
      </c>
      <c r="E14" s="14">
        <v>153</v>
      </c>
      <c r="F14" s="14">
        <v>105</v>
      </c>
      <c r="G14" s="14">
        <v>189</v>
      </c>
      <c r="H14" s="14">
        <v>170</v>
      </c>
      <c r="I14" s="14">
        <v>145</v>
      </c>
      <c r="J14" s="14">
        <v>900</v>
      </c>
      <c r="K14" s="14" t="s">
        <v>37</v>
      </c>
    </row>
    <row r="15" spans="1:11" ht="15.75">
      <c r="A15" s="6">
        <v>10</v>
      </c>
      <c r="B15" s="13" t="s">
        <v>38</v>
      </c>
      <c r="C15" s="13" t="s">
        <v>16</v>
      </c>
      <c r="D15" s="14">
        <v>144</v>
      </c>
      <c r="E15" s="14">
        <v>146</v>
      </c>
      <c r="F15" s="14">
        <v>156</v>
      </c>
      <c r="G15" s="14">
        <v>156</v>
      </c>
      <c r="H15" s="14">
        <v>125</v>
      </c>
      <c r="I15" s="14">
        <v>148</v>
      </c>
      <c r="J15" s="14">
        <v>875</v>
      </c>
      <c r="K15" s="14" t="s">
        <v>39</v>
      </c>
    </row>
    <row r="16" spans="1:11" ht="15.75">
      <c r="A16" s="6">
        <v>11</v>
      </c>
      <c r="B16" s="13" t="s">
        <v>40</v>
      </c>
      <c r="C16" s="13" t="s">
        <v>27</v>
      </c>
      <c r="D16" s="14">
        <v>150</v>
      </c>
      <c r="E16" s="14">
        <v>126</v>
      </c>
      <c r="F16" s="14">
        <v>144</v>
      </c>
      <c r="G16" s="14">
        <v>146</v>
      </c>
      <c r="H16" s="14">
        <v>136</v>
      </c>
      <c r="I16" s="14">
        <v>160</v>
      </c>
      <c r="J16" s="14">
        <v>862</v>
      </c>
      <c r="K16" s="14" t="s">
        <v>41</v>
      </c>
    </row>
    <row r="17" spans="1:11" ht="15.75">
      <c r="A17" s="6">
        <v>12</v>
      </c>
      <c r="B17" s="13" t="s">
        <v>42</v>
      </c>
      <c r="C17" s="13" t="s">
        <v>36</v>
      </c>
      <c r="D17" s="14">
        <v>116</v>
      </c>
      <c r="E17" s="14">
        <v>138</v>
      </c>
      <c r="F17" s="14">
        <v>135</v>
      </c>
      <c r="G17" s="14">
        <v>148</v>
      </c>
      <c r="H17" s="14">
        <v>180</v>
      </c>
      <c r="I17" s="14">
        <v>140</v>
      </c>
      <c r="J17" s="14">
        <v>857</v>
      </c>
      <c r="K17" s="14" t="s">
        <v>43</v>
      </c>
    </row>
    <row r="18" spans="1:11" ht="15.75">
      <c r="A18" s="6">
        <v>13</v>
      </c>
      <c r="B18" s="13" t="s">
        <v>44</v>
      </c>
      <c r="C18" s="13" t="s">
        <v>16</v>
      </c>
      <c r="D18" s="14">
        <v>123</v>
      </c>
      <c r="E18" s="14">
        <v>134</v>
      </c>
      <c r="F18" s="14">
        <v>145</v>
      </c>
      <c r="G18" s="14">
        <v>181</v>
      </c>
      <c r="H18" s="14">
        <v>148</v>
      </c>
      <c r="I18" s="14">
        <v>124</v>
      </c>
      <c r="J18" s="14">
        <v>855</v>
      </c>
      <c r="K18" s="14" t="s">
        <v>45</v>
      </c>
    </row>
    <row r="19" spans="1:11" ht="15.75">
      <c r="A19" s="6">
        <v>14</v>
      </c>
      <c r="B19" s="13" t="s">
        <v>46</v>
      </c>
      <c r="C19" s="13" t="s">
        <v>13</v>
      </c>
      <c r="D19" s="14">
        <v>135</v>
      </c>
      <c r="E19" s="14">
        <v>149</v>
      </c>
      <c r="F19" s="14">
        <v>158</v>
      </c>
      <c r="G19" s="14">
        <v>149</v>
      </c>
      <c r="H19" s="14">
        <v>134</v>
      </c>
      <c r="I19" s="14">
        <v>126</v>
      </c>
      <c r="J19" s="14">
        <v>851</v>
      </c>
      <c r="K19" s="14" t="s">
        <v>47</v>
      </c>
    </row>
    <row r="20" spans="1:11" ht="15.75">
      <c r="A20" s="6">
        <v>15</v>
      </c>
      <c r="B20" s="13" t="s">
        <v>48</v>
      </c>
      <c r="C20" s="13" t="s">
        <v>24</v>
      </c>
      <c r="D20" s="14">
        <v>122</v>
      </c>
      <c r="E20" s="14">
        <v>135</v>
      </c>
      <c r="F20" s="14">
        <v>112</v>
      </c>
      <c r="G20" s="14">
        <v>165</v>
      </c>
      <c r="H20" s="14">
        <v>118</v>
      </c>
      <c r="I20" s="14">
        <v>134</v>
      </c>
      <c r="J20" s="14">
        <v>786</v>
      </c>
      <c r="K20" s="14" t="s">
        <v>49</v>
      </c>
    </row>
  </sheetData>
  <mergeCells count="3">
    <mergeCell ref="A1:K1"/>
    <mergeCell ref="A2:K2"/>
    <mergeCell ref="A5:K5"/>
  </mergeCell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3:Z24"/>
  <sheetViews>
    <sheetView workbookViewId="0" topLeftCell="A1">
      <selection activeCell="K10" sqref="K10"/>
    </sheetView>
  </sheetViews>
  <sheetFormatPr defaultColWidth="11.421875" defaultRowHeight="12.75"/>
  <cols>
    <col min="1" max="1" width="4.7109375" style="95" customWidth="1"/>
    <col min="2" max="2" width="24.140625" style="95" customWidth="1"/>
    <col min="3" max="5" width="4.7109375" style="95" customWidth="1"/>
    <col min="6" max="6" width="5.57421875" style="96" customWidth="1"/>
    <col min="7" max="7" width="0.2890625" style="95" customWidth="1"/>
    <col min="8" max="8" width="4.7109375" style="95" customWidth="1"/>
    <col min="9" max="9" width="25.8515625" style="97" bestFit="1" customWidth="1"/>
    <col min="10" max="12" width="4.7109375" style="95" customWidth="1"/>
    <col min="13" max="13" width="8.00390625" style="95" customWidth="1"/>
    <col min="14" max="14" width="5.57421875" style="95" customWidth="1"/>
    <col min="15" max="15" width="22.8515625" style="97" customWidth="1"/>
    <col min="16" max="18" width="4.7109375" style="95" customWidth="1"/>
    <col min="19" max="19" width="8.421875" style="98" customWidth="1"/>
    <col min="20" max="20" width="5.57421875" style="95" customWidth="1"/>
    <col min="21" max="21" width="23.00390625" style="97" bestFit="1" customWidth="1"/>
    <col min="22" max="16384" width="11.421875" style="95" customWidth="1"/>
  </cols>
  <sheetData>
    <row r="3" spans="1:21" ht="24.75">
      <c r="A3" s="94" t="s">
        <v>294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</row>
    <row r="4" spans="1:21" ht="24.75">
      <c r="A4" s="94" t="s">
        <v>295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</row>
    <row r="7" ht="15.75" thickBot="1"/>
    <row r="8" spans="1:26" ht="15.75" thickBot="1">
      <c r="A8" s="99"/>
      <c r="B8" s="99"/>
      <c r="C8" s="100">
        <v>1</v>
      </c>
      <c r="D8" s="100">
        <v>2</v>
      </c>
      <c r="E8" s="100">
        <v>3</v>
      </c>
      <c r="F8" s="101" t="s">
        <v>252</v>
      </c>
      <c r="G8" s="102"/>
      <c r="H8" s="65"/>
      <c r="I8" s="66"/>
      <c r="J8" s="65"/>
      <c r="K8" s="65"/>
      <c r="L8" s="65"/>
      <c r="M8" s="65"/>
      <c r="N8" s="65"/>
      <c r="O8" s="66"/>
      <c r="P8" s="65"/>
      <c r="Q8" s="65"/>
      <c r="R8" s="65"/>
      <c r="T8" s="65"/>
      <c r="U8" s="66"/>
      <c r="V8" s="99"/>
      <c r="W8" s="99"/>
      <c r="X8" s="99"/>
      <c r="Y8" s="99"/>
      <c r="Z8" s="99"/>
    </row>
    <row r="9" spans="1:26" ht="19.5" thickBot="1">
      <c r="A9" s="67">
        <v>1</v>
      </c>
      <c r="B9" s="68" t="s">
        <v>296</v>
      </c>
      <c r="C9" s="69">
        <v>167</v>
      </c>
      <c r="D9" s="70">
        <v>187</v>
      </c>
      <c r="E9" s="70">
        <v>168</v>
      </c>
      <c r="F9" s="71">
        <f>SUM(C9:E9)</f>
        <v>522</v>
      </c>
      <c r="G9" s="103"/>
      <c r="H9" s="65"/>
      <c r="I9" s="66"/>
      <c r="J9" s="104">
        <v>1</v>
      </c>
      <c r="K9" s="104">
        <v>2</v>
      </c>
      <c r="L9" s="104">
        <v>3</v>
      </c>
      <c r="M9" s="105" t="s">
        <v>252</v>
      </c>
      <c r="N9" s="106"/>
      <c r="O9" s="66"/>
      <c r="P9" s="65"/>
      <c r="Q9" s="65"/>
      <c r="R9" s="65"/>
      <c r="T9" s="65"/>
      <c r="U9" s="66"/>
      <c r="V9" s="99"/>
      <c r="W9" s="99"/>
      <c r="X9" s="99"/>
      <c r="Y9" s="99"/>
      <c r="Z9" s="99"/>
    </row>
    <row r="10" spans="1:26" ht="21.75" customHeight="1" thickBot="1">
      <c r="A10" s="107"/>
      <c r="B10" s="108"/>
      <c r="C10" s="109"/>
      <c r="D10" s="110"/>
      <c r="E10" s="110"/>
      <c r="F10" s="111"/>
      <c r="G10" s="99"/>
      <c r="H10" s="112" t="s">
        <v>297</v>
      </c>
      <c r="I10" s="113" t="str">
        <f>IF(F9&gt;F11,B9,IF(F11&gt;F9,B11,""))</f>
        <v>LUZMA DE CAVANZO</v>
      </c>
      <c r="J10" s="114">
        <v>174</v>
      </c>
      <c r="K10" s="114">
        <v>160</v>
      </c>
      <c r="L10" s="114">
        <v>168</v>
      </c>
      <c r="M10" s="115">
        <f>SUM(J10:L10)</f>
        <v>502</v>
      </c>
      <c r="N10" s="116"/>
      <c r="O10" s="66"/>
      <c r="P10" s="104">
        <v>1</v>
      </c>
      <c r="Q10" s="104">
        <v>2</v>
      </c>
      <c r="R10" s="104">
        <v>3</v>
      </c>
      <c r="S10" s="105" t="s">
        <v>252</v>
      </c>
      <c r="T10" s="106"/>
      <c r="U10" s="66"/>
      <c r="V10" s="99"/>
      <c r="W10" s="99"/>
      <c r="X10" s="99"/>
      <c r="Y10" s="99"/>
      <c r="Z10" s="99"/>
    </row>
    <row r="11" spans="1:26" ht="19.5" thickBot="1">
      <c r="A11" s="117">
        <v>8</v>
      </c>
      <c r="B11" s="68" t="s">
        <v>298</v>
      </c>
      <c r="C11" s="68">
        <v>206</v>
      </c>
      <c r="D11" s="118">
        <v>165</v>
      </c>
      <c r="E11" s="118">
        <v>146</v>
      </c>
      <c r="F11" s="71">
        <f>SUM(C11:E11)</f>
        <v>517</v>
      </c>
      <c r="G11" s="103"/>
      <c r="H11" s="119"/>
      <c r="I11" s="120"/>
      <c r="J11" s="65"/>
      <c r="K11" s="65"/>
      <c r="L11" s="65"/>
      <c r="M11" s="65"/>
      <c r="N11" s="65"/>
      <c r="O11" s="66"/>
      <c r="P11" s="121"/>
      <c r="Q11" s="122"/>
      <c r="R11" s="122"/>
      <c r="S11" s="123"/>
      <c r="T11" s="116"/>
      <c r="U11" s="66"/>
      <c r="V11" s="99"/>
      <c r="W11" s="99"/>
      <c r="X11" s="99"/>
      <c r="Y11" s="99"/>
      <c r="Z11" s="99"/>
    </row>
    <row r="12" spans="1:26" ht="21.75" customHeight="1" thickBot="1">
      <c r="A12" s="107"/>
      <c r="B12" s="96"/>
      <c r="C12" s="96"/>
      <c r="D12" s="96"/>
      <c r="E12" s="96"/>
      <c r="G12" s="99"/>
      <c r="H12" s="124"/>
      <c r="I12" s="125"/>
      <c r="J12" s="126" t="str">
        <f>+O12</f>
        <v>CLARA DERIVADENEIRA</v>
      </c>
      <c r="K12" s="127"/>
      <c r="L12" s="127"/>
      <c r="M12" s="128"/>
      <c r="N12" s="112" t="s">
        <v>299</v>
      </c>
      <c r="O12" s="113" t="str">
        <f>IF(M10&gt;M14,I10,IF(M14&gt;M10,I14," EMPATE "))</f>
        <v>CLARA DERIVADENEIRA</v>
      </c>
      <c r="P12" s="129">
        <v>222</v>
      </c>
      <c r="Q12" s="114">
        <v>255</v>
      </c>
      <c r="R12" s="114">
        <v>252</v>
      </c>
      <c r="S12" s="115">
        <f>SUM(P12:R12)</f>
        <v>729</v>
      </c>
      <c r="T12" s="130"/>
      <c r="U12" s="66"/>
      <c r="V12" s="99"/>
      <c r="W12" s="99"/>
      <c r="X12" s="99"/>
      <c r="Y12" s="99"/>
      <c r="Z12" s="99"/>
    </row>
    <row r="13" spans="1:26" ht="19.5" thickBot="1">
      <c r="A13" s="67">
        <v>4</v>
      </c>
      <c r="B13" s="68" t="s">
        <v>300</v>
      </c>
      <c r="C13" s="68">
        <v>187</v>
      </c>
      <c r="D13" s="118">
        <v>171</v>
      </c>
      <c r="E13" s="118">
        <v>213</v>
      </c>
      <c r="F13" s="131">
        <f>SUM(C13:E13)</f>
        <v>571</v>
      </c>
      <c r="G13" s="103"/>
      <c r="H13" s="124"/>
      <c r="I13" s="132"/>
      <c r="J13" s="116"/>
      <c r="K13" s="116"/>
      <c r="L13" s="116"/>
      <c r="M13" s="119"/>
      <c r="N13" s="119"/>
      <c r="O13" s="133"/>
      <c r="P13" s="116"/>
      <c r="Q13" s="116"/>
      <c r="R13" s="116"/>
      <c r="S13" s="134"/>
      <c r="T13" s="116"/>
      <c r="U13" s="66"/>
      <c r="V13" s="99"/>
      <c r="W13" s="99"/>
      <c r="X13" s="99"/>
      <c r="Y13" s="99"/>
      <c r="Z13" s="99"/>
    </row>
    <row r="14" spans="1:26" ht="21.75" customHeight="1" thickBot="1">
      <c r="A14" s="107"/>
      <c r="B14" s="108"/>
      <c r="C14" s="109"/>
      <c r="D14" s="110"/>
      <c r="E14" s="110"/>
      <c r="F14" s="111"/>
      <c r="G14" s="99"/>
      <c r="H14" s="112" t="s">
        <v>301</v>
      </c>
      <c r="I14" s="113" t="str">
        <f>IF(F13&gt;F15,B13,IF(F15&gt;F13,B15,""))</f>
        <v>CLARA DERIVADENEIRA</v>
      </c>
      <c r="J14" s="129">
        <v>171</v>
      </c>
      <c r="K14" s="114">
        <v>178</v>
      </c>
      <c r="L14" s="114">
        <v>197</v>
      </c>
      <c r="M14" s="123">
        <f>SUM(J14:L14)</f>
        <v>546</v>
      </c>
      <c r="N14" s="119"/>
      <c r="O14" s="133"/>
      <c r="P14" s="116"/>
      <c r="Q14" s="116"/>
      <c r="R14" s="116"/>
      <c r="S14" s="134"/>
      <c r="T14" s="116"/>
      <c r="U14" s="66"/>
      <c r="V14" s="99"/>
      <c r="W14" s="99"/>
      <c r="X14" s="99"/>
      <c r="Y14" s="99"/>
      <c r="Z14" s="99"/>
    </row>
    <row r="15" spans="1:26" ht="19.5" thickBot="1">
      <c r="A15" s="117">
        <v>5</v>
      </c>
      <c r="B15" s="68" t="s">
        <v>35</v>
      </c>
      <c r="C15" s="68">
        <v>192</v>
      </c>
      <c r="D15" s="118">
        <v>174</v>
      </c>
      <c r="E15" s="118">
        <v>177</v>
      </c>
      <c r="F15" s="71">
        <f>SUM(C15:E15)</f>
        <v>543</v>
      </c>
      <c r="G15" s="99"/>
      <c r="H15" s="119"/>
      <c r="I15" s="133"/>
      <c r="J15" s="116"/>
      <c r="K15" s="116"/>
      <c r="L15" s="116"/>
      <c r="M15" s="119"/>
      <c r="N15" s="119"/>
      <c r="O15" s="133"/>
      <c r="P15" s="116"/>
      <c r="Q15" s="116"/>
      <c r="R15" s="116"/>
      <c r="S15" s="134"/>
      <c r="T15" s="116"/>
      <c r="U15" s="66"/>
      <c r="V15" s="99"/>
      <c r="W15" s="99"/>
      <c r="X15" s="99"/>
      <c r="Y15" s="99"/>
      <c r="Z15" s="99"/>
    </row>
    <row r="16" spans="1:26" ht="19.5" thickBot="1">
      <c r="A16" s="107"/>
      <c r="B16" s="96"/>
      <c r="C16" s="96"/>
      <c r="D16" s="96"/>
      <c r="E16" s="96"/>
      <c r="G16" s="99"/>
      <c r="H16" s="124"/>
      <c r="I16" s="66"/>
      <c r="J16" s="65"/>
      <c r="K16" s="65"/>
      <c r="L16" s="65"/>
      <c r="M16" s="124"/>
      <c r="N16" s="124"/>
      <c r="O16" s="135"/>
      <c r="P16" s="126" t="str">
        <f>+U16</f>
        <v>CLARA DERIVADENEIRA</v>
      </c>
      <c r="Q16" s="127"/>
      <c r="R16" s="127"/>
      <c r="S16" s="128"/>
      <c r="T16" s="136" t="s">
        <v>302</v>
      </c>
      <c r="U16" s="137" t="str">
        <f>IF(S12&gt;S20,O12,IF(S20&gt;S12,O20," EMPATE "))</f>
        <v>CLARA DERIVADENEIRA</v>
      </c>
      <c r="V16" s="99"/>
      <c r="W16" s="99"/>
      <c r="X16" s="99"/>
      <c r="Y16" s="99"/>
      <c r="Z16" s="99"/>
    </row>
    <row r="17" spans="1:26" ht="19.5" thickBot="1">
      <c r="A17" s="67">
        <v>3</v>
      </c>
      <c r="B17" s="68" t="s">
        <v>303</v>
      </c>
      <c r="C17" s="68">
        <v>171</v>
      </c>
      <c r="D17" s="118">
        <v>136</v>
      </c>
      <c r="E17" s="118">
        <v>192</v>
      </c>
      <c r="F17" s="131">
        <f>SUM(C17:E17)</f>
        <v>499</v>
      </c>
      <c r="G17" s="99"/>
      <c r="H17" s="124"/>
      <c r="I17" s="66"/>
      <c r="J17" s="65"/>
      <c r="K17" s="65"/>
      <c r="L17" s="65"/>
      <c r="M17" s="124"/>
      <c r="N17" s="124"/>
      <c r="O17" s="133"/>
      <c r="P17" s="116"/>
      <c r="Q17" s="116"/>
      <c r="R17" s="116"/>
      <c r="S17" s="134"/>
      <c r="T17" s="138"/>
      <c r="U17" s="133"/>
      <c r="V17" s="103"/>
      <c r="W17" s="99"/>
      <c r="X17" s="99"/>
      <c r="Y17" s="99"/>
      <c r="Z17" s="99"/>
    </row>
    <row r="18" spans="1:26" ht="21.75" customHeight="1" thickBot="1">
      <c r="A18" s="139"/>
      <c r="B18" s="108"/>
      <c r="C18" s="109"/>
      <c r="D18" s="110"/>
      <c r="E18" s="110"/>
      <c r="F18" s="111"/>
      <c r="G18" s="99"/>
      <c r="H18" s="112" t="s">
        <v>304</v>
      </c>
      <c r="I18" s="113" t="str">
        <f>IF(F17&gt;F19,B17,IF(F19&gt;F17,B19,""))</f>
        <v>HERMENCIA ALVAREZ</v>
      </c>
      <c r="J18" s="129">
        <v>191</v>
      </c>
      <c r="K18" s="114">
        <v>136</v>
      </c>
      <c r="L18" s="114">
        <v>177</v>
      </c>
      <c r="M18" s="115">
        <f>SUM(J18:L18)</f>
        <v>504</v>
      </c>
      <c r="N18" s="119"/>
      <c r="O18" s="133"/>
      <c r="P18" s="116"/>
      <c r="Q18" s="116"/>
      <c r="R18" s="116"/>
      <c r="S18" s="134"/>
      <c r="T18" s="140"/>
      <c r="U18" s="133"/>
      <c r="V18" s="103"/>
      <c r="W18" s="99"/>
      <c r="X18" s="99"/>
      <c r="Y18" s="99"/>
      <c r="Z18" s="99"/>
    </row>
    <row r="19" spans="1:26" ht="19.5" thickBot="1">
      <c r="A19" s="117">
        <v>6</v>
      </c>
      <c r="B19" s="68" t="s">
        <v>305</v>
      </c>
      <c r="C19" s="68">
        <v>171</v>
      </c>
      <c r="D19" s="118">
        <v>174</v>
      </c>
      <c r="E19" s="118">
        <v>161</v>
      </c>
      <c r="F19" s="71">
        <f>SUM(C19:E19)</f>
        <v>506</v>
      </c>
      <c r="G19" s="99"/>
      <c r="H19" s="119"/>
      <c r="I19" s="120"/>
      <c r="J19" s="116"/>
      <c r="K19" s="116"/>
      <c r="L19" s="116"/>
      <c r="M19" s="119"/>
      <c r="N19" s="119"/>
      <c r="O19" s="133"/>
      <c r="P19" s="116"/>
      <c r="Q19" s="116"/>
      <c r="R19" s="116"/>
      <c r="S19" s="134"/>
      <c r="T19" s="140"/>
      <c r="U19" s="133"/>
      <c r="V19" s="103"/>
      <c r="W19" s="99"/>
      <c r="X19" s="99"/>
      <c r="Y19" s="99"/>
      <c r="Z19" s="99"/>
    </row>
    <row r="20" spans="1:26" ht="21.75" customHeight="1" thickBot="1">
      <c r="A20" s="107"/>
      <c r="B20" s="141"/>
      <c r="C20" s="142"/>
      <c r="D20" s="142"/>
      <c r="E20" s="142"/>
      <c r="G20" s="99"/>
      <c r="H20" s="119"/>
      <c r="I20" s="125"/>
      <c r="J20" s="126"/>
      <c r="K20" s="127"/>
      <c r="L20" s="127"/>
      <c r="M20" s="128"/>
      <c r="N20" s="112" t="s">
        <v>306</v>
      </c>
      <c r="O20" s="113" t="str">
        <f>IF(M18&gt;M22,I18,IF(M22&gt;M18,I22," EMPATE "))</f>
        <v>HERMENCIA ALVAREZ</v>
      </c>
      <c r="P20" s="129">
        <v>163</v>
      </c>
      <c r="Q20" s="114">
        <v>147</v>
      </c>
      <c r="R20" s="114">
        <v>172</v>
      </c>
      <c r="S20" s="115">
        <f>SUM(P20:R20)</f>
        <v>482</v>
      </c>
      <c r="T20" s="116"/>
      <c r="U20" s="133"/>
      <c r="V20" s="103"/>
      <c r="W20" s="99"/>
      <c r="X20" s="99"/>
      <c r="Y20" s="99"/>
      <c r="Z20" s="99"/>
    </row>
    <row r="21" spans="1:26" ht="19.5" thickBot="1">
      <c r="A21" s="67">
        <v>2</v>
      </c>
      <c r="B21" s="68" t="s">
        <v>307</v>
      </c>
      <c r="C21" s="68">
        <v>169</v>
      </c>
      <c r="D21" s="118">
        <v>138</v>
      </c>
      <c r="E21" s="118">
        <v>173</v>
      </c>
      <c r="F21" s="131">
        <f>SUM(C21:E21)</f>
        <v>480</v>
      </c>
      <c r="G21" s="99"/>
      <c r="H21" s="119"/>
      <c r="I21" s="120"/>
      <c r="J21" s="116"/>
      <c r="K21" s="116"/>
      <c r="L21" s="116"/>
      <c r="M21" s="119"/>
      <c r="N21" s="119"/>
      <c r="O21" s="66"/>
      <c r="P21" s="65"/>
      <c r="Q21" s="65"/>
      <c r="R21" s="65"/>
      <c r="T21" s="65"/>
      <c r="U21" s="133"/>
      <c r="V21" s="103"/>
      <c r="W21" s="99"/>
      <c r="X21" s="99"/>
      <c r="Y21" s="99"/>
      <c r="Z21" s="99"/>
    </row>
    <row r="22" spans="1:26" ht="21.75" customHeight="1" thickBot="1">
      <c r="A22" s="107"/>
      <c r="B22" s="108"/>
      <c r="C22" s="109"/>
      <c r="D22" s="110"/>
      <c r="E22" s="110"/>
      <c r="F22" s="111"/>
      <c r="G22" s="99"/>
      <c r="H22" s="112" t="s">
        <v>308</v>
      </c>
      <c r="I22" s="113" t="str">
        <f>IF(F21&gt;F23,B21,IF(F23&gt;F21,B23,""))</f>
        <v>MARIA TERESA ARBOLEDA</v>
      </c>
      <c r="J22" s="129">
        <v>154</v>
      </c>
      <c r="K22" s="114">
        <v>204</v>
      </c>
      <c r="L22" s="114">
        <v>140</v>
      </c>
      <c r="M22" s="123">
        <f>SUM(J22:L22)</f>
        <v>498</v>
      </c>
      <c r="N22" s="119"/>
      <c r="O22" s="66"/>
      <c r="P22" s="65"/>
      <c r="Q22" s="65"/>
      <c r="R22" s="65"/>
      <c r="T22" s="65"/>
      <c r="U22" s="133"/>
      <c r="V22" s="103"/>
      <c r="W22" s="99"/>
      <c r="X22" s="99"/>
      <c r="Y22" s="99"/>
      <c r="Z22" s="99"/>
    </row>
    <row r="23" spans="1:26" ht="19.5" thickBot="1">
      <c r="A23" s="117">
        <v>7</v>
      </c>
      <c r="B23" s="68" t="s">
        <v>309</v>
      </c>
      <c r="C23" s="68">
        <v>195</v>
      </c>
      <c r="D23" s="118">
        <v>176</v>
      </c>
      <c r="E23" s="118">
        <v>159</v>
      </c>
      <c r="F23" s="71">
        <f>SUM(C23:E23)</f>
        <v>530</v>
      </c>
      <c r="G23" s="99"/>
      <c r="H23" s="124"/>
      <c r="I23" s="66"/>
      <c r="J23" s="65"/>
      <c r="K23" s="65"/>
      <c r="L23" s="65"/>
      <c r="M23" s="124"/>
      <c r="N23" s="124"/>
      <c r="O23" s="66"/>
      <c r="P23" s="65"/>
      <c r="Q23" s="65"/>
      <c r="R23" s="65"/>
      <c r="T23" s="65"/>
      <c r="U23" s="133"/>
      <c r="V23" s="103"/>
      <c r="W23" s="99"/>
      <c r="X23" s="99"/>
      <c r="Y23" s="99"/>
      <c r="Z23" s="99"/>
    </row>
    <row r="24" spans="21:22" ht="15">
      <c r="U24" s="143"/>
      <c r="V24" s="144"/>
    </row>
  </sheetData>
  <mergeCells count="9">
    <mergeCell ref="C22:F22"/>
    <mergeCell ref="C14:F14"/>
    <mergeCell ref="P16:S16"/>
    <mergeCell ref="C18:F18"/>
    <mergeCell ref="J20:M20"/>
    <mergeCell ref="A3:U3"/>
    <mergeCell ref="A4:U4"/>
    <mergeCell ref="C10:F10"/>
    <mergeCell ref="J12:M12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B30" sqref="B30"/>
    </sheetView>
  </sheetViews>
  <sheetFormatPr defaultColWidth="11.421875" defaultRowHeight="12.75"/>
  <cols>
    <col min="1" max="1" width="5.7109375" style="16" customWidth="1"/>
    <col min="2" max="2" width="41.421875" style="0" customWidth="1"/>
    <col min="3" max="3" width="15.8515625" style="0" bestFit="1" customWidth="1"/>
    <col min="4" max="9" width="4.140625" style="0" customWidth="1"/>
    <col min="10" max="10" width="6.00390625" style="0" customWidth="1"/>
    <col min="11" max="11" width="10.8515625" style="0" customWidth="1"/>
  </cols>
  <sheetData>
    <row r="1" spans="1:11" s="17" customFormat="1" ht="15">
      <c r="A1" s="82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s="17" customFormat="1" ht="15">
      <c r="A2" s="82" t="s">
        <v>50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4" spans="1:11" ht="15">
      <c r="A4" s="18"/>
      <c r="B4" s="3" t="s">
        <v>2</v>
      </c>
      <c r="C4" s="3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</row>
    <row r="5" spans="1:11" ht="12.75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</row>
    <row r="6" spans="1:11" ht="15">
      <c r="A6" s="19">
        <v>1</v>
      </c>
      <c r="B6" s="7" t="s">
        <v>51</v>
      </c>
      <c r="C6" s="7" t="s">
        <v>13</v>
      </c>
      <c r="D6" s="8">
        <v>237</v>
      </c>
      <c r="E6" s="8">
        <v>222</v>
      </c>
      <c r="F6" s="8">
        <v>173</v>
      </c>
      <c r="G6" s="8">
        <v>235</v>
      </c>
      <c r="H6" s="8">
        <v>147</v>
      </c>
      <c r="I6" s="8">
        <v>201</v>
      </c>
      <c r="J6" s="8">
        <v>1215</v>
      </c>
      <c r="K6" s="8" t="s">
        <v>52</v>
      </c>
    </row>
    <row r="7" spans="1:11" ht="15">
      <c r="A7" s="19">
        <v>2</v>
      </c>
      <c r="B7" s="20" t="s">
        <v>53</v>
      </c>
      <c r="C7" s="20" t="s">
        <v>19</v>
      </c>
      <c r="D7" s="21">
        <v>233</v>
      </c>
      <c r="E7" s="21">
        <v>168</v>
      </c>
      <c r="F7" s="21">
        <v>155</v>
      </c>
      <c r="G7" s="21">
        <v>244</v>
      </c>
      <c r="H7" s="21">
        <v>218</v>
      </c>
      <c r="I7" s="21">
        <v>194</v>
      </c>
      <c r="J7" s="21">
        <v>1212</v>
      </c>
      <c r="K7" s="21" t="s">
        <v>54</v>
      </c>
    </row>
    <row r="8" spans="1:11" ht="15">
      <c r="A8" s="19">
        <v>3</v>
      </c>
      <c r="B8" s="11" t="s">
        <v>55</v>
      </c>
      <c r="C8" s="11" t="s">
        <v>56</v>
      </c>
      <c r="D8" s="12">
        <v>189</v>
      </c>
      <c r="E8" s="12">
        <v>213</v>
      </c>
      <c r="F8" s="12">
        <v>207</v>
      </c>
      <c r="G8" s="12">
        <v>224</v>
      </c>
      <c r="H8" s="12">
        <v>181</v>
      </c>
      <c r="I8" s="12">
        <v>189</v>
      </c>
      <c r="J8" s="12">
        <v>1203</v>
      </c>
      <c r="K8" s="12" t="s">
        <v>57</v>
      </c>
    </row>
    <row r="9" spans="1:11" ht="15">
      <c r="A9" s="19">
        <v>4</v>
      </c>
      <c r="B9" s="13" t="s">
        <v>58</v>
      </c>
      <c r="C9" s="13" t="s">
        <v>27</v>
      </c>
      <c r="D9" s="14">
        <v>197</v>
      </c>
      <c r="E9" s="14">
        <v>176</v>
      </c>
      <c r="F9" s="14">
        <v>171</v>
      </c>
      <c r="G9" s="14">
        <v>201</v>
      </c>
      <c r="H9" s="14">
        <v>131</v>
      </c>
      <c r="I9" s="14">
        <v>199</v>
      </c>
      <c r="J9" s="14">
        <v>1075</v>
      </c>
      <c r="K9" s="14" t="s">
        <v>59</v>
      </c>
    </row>
    <row r="10" spans="1:11" ht="15">
      <c r="A10" s="19">
        <v>5</v>
      </c>
      <c r="B10" s="13" t="s">
        <v>60</v>
      </c>
      <c r="C10" s="13" t="s">
        <v>16</v>
      </c>
      <c r="D10" s="14">
        <v>208</v>
      </c>
      <c r="E10" s="14">
        <v>136</v>
      </c>
      <c r="F10" s="14">
        <v>173</v>
      </c>
      <c r="G10" s="14">
        <v>178</v>
      </c>
      <c r="H10" s="14">
        <v>180</v>
      </c>
      <c r="I10" s="14">
        <v>191</v>
      </c>
      <c r="J10" s="14">
        <v>1066</v>
      </c>
      <c r="K10" s="14" t="s">
        <v>61</v>
      </c>
    </row>
    <row r="11" spans="1:11" ht="15">
      <c r="A11" s="19">
        <v>6</v>
      </c>
      <c r="B11" s="13" t="s">
        <v>62</v>
      </c>
      <c r="C11" s="13" t="s">
        <v>36</v>
      </c>
      <c r="D11" s="14">
        <v>157</v>
      </c>
      <c r="E11" s="14">
        <v>186</v>
      </c>
      <c r="F11" s="14">
        <v>167</v>
      </c>
      <c r="G11" s="14">
        <v>213</v>
      </c>
      <c r="H11" s="14">
        <v>139</v>
      </c>
      <c r="I11" s="14">
        <v>202</v>
      </c>
      <c r="J11" s="14">
        <v>1064</v>
      </c>
      <c r="K11" s="14" t="s">
        <v>63</v>
      </c>
    </row>
    <row r="12" spans="1:11" ht="15">
      <c r="A12" s="19">
        <v>7</v>
      </c>
      <c r="B12" s="13" t="s">
        <v>64</v>
      </c>
      <c r="C12" s="13" t="s">
        <v>65</v>
      </c>
      <c r="D12" s="14">
        <v>141</v>
      </c>
      <c r="E12" s="14">
        <v>189</v>
      </c>
      <c r="F12" s="14">
        <v>171</v>
      </c>
      <c r="G12" s="14">
        <v>168</v>
      </c>
      <c r="H12" s="14">
        <v>205</v>
      </c>
      <c r="I12" s="14">
        <v>186</v>
      </c>
      <c r="J12" s="14">
        <v>1060</v>
      </c>
      <c r="K12" s="14" t="s">
        <v>66</v>
      </c>
    </row>
    <row r="13" spans="1:11" ht="15">
      <c r="A13" s="19">
        <v>8</v>
      </c>
      <c r="B13" s="13" t="s">
        <v>67</v>
      </c>
      <c r="C13" s="13" t="s">
        <v>56</v>
      </c>
      <c r="D13" s="14">
        <v>165</v>
      </c>
      <c r="E13" s="14">
        <v>181</v>
      </c>
      <c r="F13" s="14">
        <v>188</v>
      </c>
      <c r="G13" s="14">
        <v>163</v>
      </c>
      <c r="H13" s="14">
        <v>172</v>
      </c>
      <c r="I13" s="14">
        <v>181</v>
      </c>
      <c r="J13" s="14">
        <v>1050</v>
      </c>
      <c r="K13" s="14" t="s">
        <v>68</v>
      </c>
    </row>
    <row r="14" spans="1:11" ht="15">
      <c r="A14" s="19">
        <v>9</v>
      </c>
      <c r="B14" s="13" t="s">
        <v>69</v>
      </c>
      <c r="C14" s="13" t="s">
        <v>70</v>
      </c>
      <c r="D14" s="14">
        <v>173</v>
      </c>
      <c r="E14" s="14">
        <v>170</v>
      </c>
      <c r="F14" s="14">
        <v>176</v>
      </c>
      <c r="G14" s="14">
        <v>173</v>
      </c>
      <c r="H14" s="14">
        <v>166</v>
      </c>
      <c r="I14" s="14">
        <v>191</v>
      </c>
      <c r="J14" s="14">
        <v>1049</v>
      </c>
      <c r="K14" s="14" t="s">
        <v>71</v>
      </c>
    </row>
    <row r="15" spans="1:11" ht="15">
      <c r="A15" s="19">
        <v>10</v>
      </c>
      <c r="B15" s="13" t="s">
        <v>72</v>
      </c>
      <c r="C15" s="13" t="s">
        <v>27</v>
      </c>
      <c r="D15" s="14">
        <v>165</v>
      </c>
      <c r="E15" s="14">
        <v>186</v>
      </c>
      <c r="F15" s="14">
        <v>200</v>
      </c>
      <c r="G15" s="14">
        <v>148</v>
      </c>
      <c r="H15" s="14">
        <v>134</v>
      </c>
      <c r="I15" s="14">
        <v>192</v>
      </c>
      <c r="J15" s="14">
        <v>1025</v>
      </c>
      <c r="K15" s="14" t="s">
        <v>73</v>
      </c>
    </row>
    <row r="16" spans="1:11" ht="15">
      <c r="A16" s="19">
        <v>11</v>
      </c>
      <c r="B16" s="13" t="s">
        <v>74</v>
      </c>
      <c r="C16" s="13" t="s">
        <v>19</v>
      </c>
      <c r="D16" s="14">
        <v>187</v>
      </c>
      <c r="E16" s="14">
        <v>185</v>
      </c>
      <c r="F16" s="14">
        <v>148</v>
      </c>
      <c r="G16" s="14">
        <v>156</v>
      </c>
      <c r="H16" s="14">
        <v>156</v>
      </c>
      <c r="I16" s="14">
        <v>191</v>
      </c>
      <c r="J16" s="14">
        <v>1023</v>
      </c>
      <c r="K16" s="14" t="s">
        <v>75</v>
      </c>
    </row>
    <row r="17" spans="1:11" ht="15">
      <c r="A17" s="19">
        <v>12</v>
      </c>
      <c r="B17" s="13" t="s">
        <v>76</v>
      </c>
      <c r="C17" s="13" t="s">
        <v>65</v>
      </c>
      <c r="D17" s="14">
        <v>136</v>
      </c>
      <c r="E17" s="14">
        <v>202</v>
      </c>
      <c r="F17" s="14">
        <v>176</v>
      </c>
      <c r="G17" s="14">
        <v>186</v>
      </c>
      <c r="H17" s="14">
        <v>135</v>
      </c>
      <c r="I17" s="14">
        <v>187</v>
      </c>
      <c r="J17" s="14">
        <v>1022</v>
      </c>
      <c r="K17" s="14" t="s">
        <v>77</v>
      </c>
    </row>
    <row r="18" spans="1:11" ht="15">
      <c r="A18" s="19">
        <v>13</v>
      </c>
      <c r="B18" s="13" t="s">
        <v>78</v>
      </c>
      <c r="C18" s="13" t="s">
        <v>13</v>
      </c>
      <c r="D18" s="14">
        <v>170</v>
      </c>
      <c r="E18" s="14">
        <v>175</v>
      </c>
      <c r="F18" s="14">
        <v>200</v>
      </c>
      <c r="G18" s="14">
        <v>138</v>
      </c>
      <c r="H18" s="14">
        <v>176</v>
      </c>
      <c r="I18" s="14">
        <v>155</v>
      </c>
      <c r="J18" s="14">
        <v>1014</v>
      </c>
      <c r="K18" s="14" t="s">
        <v>79</v>
      </c>
    </row>
    <row r="19" spans="1:11" ht="15">
      <c r="A19" s="19">
        <v>14</v>
      </c>
      <c r="B19" s="13" t="s">
        <v>80</v>
      </c>
      <c r="C19" s="13" t="s">
        <v>13</v>
      </c>
      <c r="D19" s="14">
        <v>150</v>
      </c>
      <c r="E19" s="14">
        <v>168</v>
      </c>
      <c r="F19" s="14">
        <v>167</v>
      </c>
      <c r="G19" s="14">
        <v>161</v>
      </c>
      <c r="H19" s="14">
        <v>152</v>
      </c>
      <c r="I19" s="14">
        <v>205</v>
      </c>
      <c r="J19" s="14">
        <v>1003</v>
      </c>
      <c r="K19" s="14" t="s">
        <v>81</v>
      </c>
    </row>
    <row r="20" spans="1:11" ht="15">
      <c r="A20" s="19">
        <v>15</v>
      </c>
      <c r="B20" s="13" t="s">
        <v>82</v>
      </c>
      <c r="C20" s="13" t="s">
        <v>19</v>
      </c>
      <c r="D20" s="14">
        <v>166</v>
      </c>
      <c r="E20" s="14">
        <v>153</v>
      </c>
      <c r="F20" s="14">
        <v>164</v>
      </c>
      <c r="G20" s="14">
        <v>196</v>
      </c>
      <c r="H20" s="14">
        <v>153</v>
      </c>
      <c r="I20" s="14">
        <v>170</v>
      </c>
      <c r="J20" s="14">
        <v>1002</v>
      </c>
      <c r="K20" s="14" t="s">
        <v>83</v>
      </c>
    </row>
    <row r="21" spans="1:11" ht="15">
      <c r="A21" s="19">
        <v>16</v>
      </c>
      <c r="B21" s="13" t="s">
        <v>84</v>
      </c>
      <c r="C21" s="13" t="s">
        <v>19</v>
      </c>
      <c r="D21" s="14">
        <v>179</v>
      </c>
      <c r="E21" s="14">
        <v>154</v>
      </c>
      <c r="F21" s="14">
        <v>157</v>
      </c>
      <c r="G21" s="14">
        <v>186</v>
      </c>
      <c r="H21" s="14">
        <v>174</v>
      </c>
      <c r="I21" s="14">
        <v>151</v>
      </c>
      <c r="J21" s="14">
        <v>1001</v>
      </c>
      <c r="K21" s="14" t="s">
        <v>85</v>
      </c>
    </row>
    <row r="22" spans="1:11" ht="15">
      <c r="A22" s="19">
        <v>17</v>
      </c>
      <c r="B22" s="13" t="s">
        <v>86</v>
      </c>
      <c r="C22" s="13" t="s">
        <v>70</v>
      </c>
      <c r="D22" s="14">
        <v>162</v>
      </c>
      <c r="E22" s="14">
        <v>140</v>
      </c>
      <c r="F22" s="14">
        <v>169</v>
      </c>
      <c r="G22" s="14">
        <v>158</v>
      </c>
      <c r="H22" s="14">
        <v>170</v>
      </c>
      <c r="I22" s="14">
        <v>190</v>
      </c>
      <c r="J22" s="14">
        <v>989</v>
      </c>
      <c r="K22" s="14" t="s">
        <v>87</v>
      </c>
    </row>
    <row r="23" spans="1:11" ht="15">
      <c r="A23" s="19">
        <v>18</v>
      </c>
      <c r="B23" s="13" t="s">
        <v>88</v>
      </c>
      <c r="C23" s="13" t="s">
        <v>36</v>
      </c>
      <c r="D23" s="14">
        <v>179</v>
      </c>
      <c r="E23" s="14">
        <v>156</v>
      </c>
      <c r="F23" s="14">
        <v>131</v>
      </c>
      <c r="G23" s="14">
        <v>207</v>
      </c>
      <c r="H23" s="14">
        <v>128</v>
      </c>
      <c r="I23" s="14">
        <v>176</v>
      </c>
      <c r="J23" s="14">
        <v>977</v>
      </c>
      <c r="K23" s="14" t="s">
        <v>89</v>
      </c>
    </row>
    <row r="24" spans="1:11" ht="15">
      <c r="A24" s="19">
        <v>19</v>
      </c>
      <c r="B24" s="13" t="s">
        <v>90</v>
      </c>
      <c r="C24" s="13" t="s">
        <v>36</v>
      </c>
      <c r="D24" s="14">
        <v>165</v>
      </c>
      <c r="E24" s="14">
        <v>187</v>
      </c>
      <c r="F24" s="14">
        <v>133</v>
      </c>
      <c r="G24" s="14">
        <v>147</v>
      </c>
      <c r="H24" s="14">
        <v>169</v>
      </c>
      <c r="I24" s="14">
        <v>172</v>
      </c>
      <c r="J24" s="14">
        <v>973</v>
      </c>
      <c r="K24" s="14" t="s">
        <v>91</v>
      </c>
    </row>
    <row r="25" spans="1:11" ht="15">
      <c r="A25" s="19">
        <v>20</v>
      </c>
      <c r="B25" s="13" t="s">
        <v>92</v>
      </c>
      <c r="C25" s="13" t="s">
        <v>19</v>
      </c>
      <c r="D25" s="14">
        <v>181</v>
      </c>
      <c r="E25" s="14">
        <v>191</v>
      </c>
      <c r="F25" s="14">
        <v>180</v>
      </c>
      <c r="G25" s="14">
        <v>134</v>
      </c>
      <c r="H25" s="14">
        <v>172</v>
      </c>
      <c r="I25" s="14">
        <v>114</v>
      </c>
      <c r="J25" s="14">
        <v>972</v>
      </c>
      <c r="K25" s="14" t="s">
        <v>93</v>
      </c>
    </row>
    <row r="26" spans="1:11" ht="15">
      <c r="A26" s="19">
        <v>21</v>
      </c>
      <c r="B26" s="13" t="s">
        <v>94</v>
      </c>
      <c r="C26" s="13" t="s">
        <v>19</v>
      </c>
      <c r="D26" s="14">
        <v>144</v>
      </c>
      <c r="E26" s="14">
        <v>156</v>
      </c>
      <c r="F26" s="14">
        <v>142</v>
      </c>
      <c r="G26" s="14">
        <v>169</v>
      </c>
      <c r="H26" s="14">
        <v>189</v>
      </c>
      <c r="I26" s="14">
        <v>171</v>
      </c>
      <c r="J26" s="14">
        <v>971</v>
      </c>
      <c r="K26" s="14" t="s">
        <v>95</v>
      </c>
    </row>
    <row r="27" spans="1:11" ht="15">
      <c r="A27" s="19">
        <v>22</v>
      </c>
      <c r="B27" s="13" t="s">
        <v>96</v>
      </c>
      <c r="C27" s="13" t="s">
        <v>24</v>
      </c>
      <c r="D27" s="14">
        <v>188</v>
      </c>
      <c r="E27" s="14">
        <v>151</v>
      </c>
      <c r="F27" s="14">
        <v>175</v>
      </c>
      <c r="G27" s="14">
        <v>156</v>
      </c>
      <c r="H27" s="14">
        <v>143</v>
      </c>
      <c r="I27" s="14">
        <v>138</v>
      </c>
      <c r="J27" s="14">
        <v>951</v>
      </c>
      <c r="K27" s="14" t="s">
        <v>97</v>
      </c>
    </row>
    <row r="28" spans="1:11" ht="15">
      <c r="A28" s="19">
        <v>23</v>
      </c>
      <c r="B28" s="13" t="s">
        <v>98</v>
      </c>
      <c r="C28" s="13" t="s">
        <v>36</v>
      </c>
      <c r="D28" s="14">
        <v>137</v>
      </c>
      <c r="E28" s="14">
        <v>161</v>
      </c>
      <c r="F28" s="14">
        <v>170</v>
      </c>
      <c r="G28" s="14">
        <v>138</v>
      </c>
      <c r="H28" s="14">
        <v>161</v>
      </c>
      <c r="I28" s="14">
        <v>179</v>
      </c>
      <c r="J28" s="14">
        <v>946</v>
      </c>
      <c r="K28" s="14" t="s">
        <v>99</v>
      </c>
    </row>
    <row r="29" spans="1:11" ht="15">
      <c r="A29" s="19">
        <v>24</v>
      </c>
      <c r="B29" s="13" t="s">
        <v>100</v>
      </c>
      <c r="C29" s="13" t="s">
        <v>19</v>
      </c>
      <c r="D29" s="14">
        <v>165</v>
      </c>
      <c r="E29" s="14">
        <v>145</v>
      </c>
      <c r="F29" s="14">
        <v>158</v>
      </c>
      <c r="G29" s="14">
        <v>142</v>
      </c>
      <c r="H29" s="14">
        <v>170</v>
      </c>
      <c r="I29" s="14">
        <v>164</v>
      </c>
      <c r="J29" s="14">
        <v>944</v>
      </c>
      <c r="K29" s="14" t="s">
        <v>101</v>
      </c>
    </row>
    <row r="30" spans="1:11" ht="15">
      <c r="A30" s="19">
        <v>25</v>
      </c>
      <c r="B30" s="13" t="s">
        <v>102</v>
      </c>
      <c r="C30" s="13" t="s">
        <v>30</v>
      </c>
      <c r="D30" s="14">
        <v>131</v>
      </c>
      <c r="E30" s="14">
        <v>198</v>
      </c>
      <c r="F30" s="14">
        <v>123</v>
      </c>
      <c r="G30" s="14">
        <v>155</v>
      </c>
      <c r="H30" s="14">
        <v>155</v>
      </c>
      <c r="I30" s="14">
        <v>166</v>
      </c>
      <c r="J30" s="14">
        <v>928</v>
      </c>
      <c r="K30" s="14" t="s">
        <v>103</v>
      </c>
    </row>
    <row r="31" spans="1:11" ht="15">
      <c r="A31" s="19">
        <v>26</v>
      </c>
      <c r="B31" s="13" t="s">
        <v>104</v>
      </c>
      <c r="C31" s="13" t="s">
        <v>56</v>
      </c>
      <c r="D31" s="14">
        <v>130</v>
      </c>
      <c r="E31" s="14">
        <v>169</v>
      </c>
      <c r="F31" s="14">
        <v>156</v>
      </c>
      <c r="G31" s="14">
        <v>134</v>
      </c>
      <c r="H31" s="14">
        <v>135</v>
      </c>
      <c r="I31" s="14">
        <v>196</v>
      </c>
      <c r="J31" s="14">
        <v>920</v>
      </c>
      <c r="K31" s="14" t="s">
        <v>105</v>
      </c>
    </row>
    <row r="32" spans="1:11" ht="15">
      <c r="A32" s="19">
        <v>27</v>
      </c>
      <c r="B32" s="13" t="s">
        <v>106</v>
      </c>
      <c r="C32" s="13" t="s">
        <v>16</v>
      </c>
      <c r="D32" s="14">
        <v>117</v>
      </c>
      <c r="E32" s="14">
        <v>181</v>
      </c>
      <c r="F32" s="14">
        <v>169</v>
      </c>
      <c r="G32" s="14">
        <v>153</v>
      </c>
      <c r="H32" s="14">
        <v>154</v>
      </c>
      <c r="I32" s="14">
        <v>144</v>
      </c>
      <c r="J32" s="14">
        <v>918</v>
      </c>
      <c r="K32" s="14" t="s">
        <v>107</v>
      </c>
    </row>
    <row r="33" spans="1:11" ht="15">
      <c r="A33" s="19">
        <v>28</v>
      </c>
      <c r="B33" s="13" t="s">
        <v>108</v>
      </c>
      <c r="C33" s="13" t="s">
        <v>19</v>
      </c>
      <c r="D33" s="14">
        <v>138</v>
      </c>
      <c r="E33" s="14">
        <v>148</v>
      </c>
      <c r="F33" s="14">
        <v>147</v>
      </c>
      <c r="G33" s="14">
        <v>144</v>
      </c>
      <c r="H33" s="14">
        <v>182</v>
      </c>
      <c r="I33" s="14">
        <v>148</v>
      </c>
      <c r="J33" s="14">
        <v>907</v>
      </c>
      <c r="K33" s="14" t="s">
        <v>109</v>
      </c>
    </row>
    <row r="34" spans="1:11" ht="15">
      <c r="A34" s="19">
        <v>29</v>
      </c>
      <c r="B34" s="13" t="s">
        <v>110</v>
      </c>
      <c r="C34" s="13" t="s">
        <v>13</v>
      </c>
      <c r="D34" s="14">
        <v>151</v>
      </c>
      <c r="E34" s="14">
        <v>130</v>
      </c>
      <c r="F34" s="14">
        <v>159</v>
      </c>
      <c r="G34" s="14">
        <v>158</v>
      </c>
      <c r="H34" s="14">
        <v>135</v>
      </c>
      <c r="I34" s="14">
        <v>159</v>
      </c>
      <c r="J34" s="14">
        <v>892</v>
      </c>
      <c r="K34" s="14" t="s">
        <v>111</v>
      </c>
    </row>
    <row r="35" spans="1:11" ht="15">
      <c r="A35" s="19">
        <v>30</v>
      </c>
      <c r="B35" s="13" t="s">
        <v>112</v>
      </c>
      <c r="C35" s="13" t="s">
        <v>24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</row>
  </sheetData>
  <mergeCells count="3">
    <mergeCell ref="A1:K1"/>
    <mergeCell ref="A2:K2"/>
    <mergeCell ref="A5:K5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B24" sqref="B24"/>
    </sheetView>
  </sheetViews>
  <sheetFormatPr defaultColWidth="11.421875" defaultRowHeight="12.75"/>
  <cols>
    <col min="1" max="1" width="5.140625" style="31" customWidth="1"/>
    <col min="2" max="2" width="40.8515625" style="22" bestFit="1" customWidth="1"/>
    <col min="3" max="8" width="4.00390625" style="22" customWidth="1"/>
    <col min="9" max="9" width="5.57421875" style="22" customWidth="1"/>
    <col min="10" max="10" width="9.8515625" style="22" customWidth="1"/>
    <col min="11" max="16384" width="11.421875" style="22" customWidth="1"/>
  </cols>
  <sheetData>
    <row r="1" spans="1:10" s="26" customFormat="1" ht="15">
      <c r="A1" s="84" t="s">
        <v>0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s="26" customFormat="1" ht="15">
      <c r="A2" s="84" t="s">
        <v>113</v>
      </c>
      <c r="B2" s="85"/>
      <c r="C2" s="85"/>
      <c r="D2" s="85"/>
      <c r="E2" s="85"/>
      <c r="F2" s="85"/>
      <c r="G2" s="85"/>
      <c r="H2" s="85"/>
      <c r="I2" s="85"/>
      <c r="J2" s="85"/>
    </row>
    <row r="3" spans="1:5" ht="15.75">
      <c r="A3" s="28"/>
      <c r="B3" s="23"/>
      <c r="C3" s="24"/>
      <c r="D3" s="24"/>
      <c r="E3" s="24"/>
    </row>
    <row r="4" spans="1:10" ht="15.75">
      <c r="A4" s="28"/>
      <c r="B4" s="3" t="s">
        <v>2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</row>
    <row r="5" spans="1:10" ht="12.75">
      <c r="A5" s="86"/>
      <c r="B5" s="86"/>
      <c r="C5" s="86"/>
      <c r="D5" s="86"/>
      <c r="E5" s="86"/>
      <c r="F5" s="86"/>
      <c r="G5" s="86"/>
      <c r="H5" s="86"/>
      <c r="I5" s="86"/>
      <c r="J5" s="86"/>
    </row>
    <row r="6" spans="1:10" ht="15.75">
      <c r="A6" s="29"/>
      <c r="B6" s="32" t="s">
        <v>18</v>
      </c>
      <c r="C6" s="33">
        <v>188</v>
      </c>
      <c r="D6" s="33">
        <v>183</v>
      </c>
      <c r="E6" s="33">
        <v>171</v>
      </c>
      <c r="F6" s="33">
        <v>132</v>
      </c>
      <c r="G6" s="33">
        <v>149</v>
      </c>
      <c r="H6" s="33">
        <v>181</v>
      </c>
      <c r="I6" s="33">
        <v>1004</v>
      </c>
      <c r="J6" s="33" t="s">
        <v>114</v>
      </c>
    </row>
    <row r="7" spans="1:10" ht="15.75">
      <c r="A7" s="29"/>
      <c r="B7" s="32" t="s">
        <v>21</v>
      </c>
      <c r="C7" s="33">
        <v>188</v>
      </c>
      <c r="D7" s="33">
        <v>169</v>
      </c>
      <c r="E7" s="33">
        <v>195</v>
      </c>
      <c r="F7" s="33">
        <v>145</v>
      </c>
      <c r="G7" s="33">
        <v>157</v>
      </c>
      <c r="H7" s="33">
        <v>153</v>
      </c>
      <c r="I7" s="33">
        <v>1007</v>
      </c>
      <c r="J7" s="33" t="s">
        <v>115</v>
      </c>
    </row>
    <row r="8" spans="1:10" s="27" customFormat="1" ht="15.75">
      <c r="A8" s="29">
        <v>1</v>
      </c>
      <c r="B8" s="7" t="s">
        <v>116</v>
      </c>
      <c r="C8" s="8">
        <v>376</v>
      </c>
      <c r="D8" s="8">
        <v>352</v>
      </c>
      <c r="E8" s="8">
        <v>366</v>
      </c>
      <c r="F8" s="8">
        <v>277</v>
      </c>
      <c r="G8" s="8">
        <v>306</v>
      </c>
      <c r="H8" s="8">
        <v>334</v>
      </c>
      <c r="I8" s="8">
        <v>2011</v>
      </c>
      <c r="J8" s="8" t="s">
        <v>117</v>
      </c>
    </row>
    <row r="9" spans="1:10" ht="12.75">
      <c r="A9" s="86"/>
      <c r="B9" s="86"/>
      <c r="C9" s="86"/>
      <c r="D9" s="86"/>
      <c r="E9" s="86"/>
      <c r="F9" s="86"/>
      <c r="G9" s="86"/>
      <c r="H9" s="86"/>
      <c r="I9" s="86"/>
      <c r="J9" s="86"/>
    </row>
    <row r="10" spans="1:10" ht="15.75">
      <c r="A10" s="29"/>
      <c r="B10" s="32" t="s">
        <v>42</v>
      </c>
      <c r="C10" s="33">
        <v>180</v>
      </c>
      <c r="D10" s="33">
        <v>136</v>
      </c>
      <c r="E10" s="33">
        <v>187</v>
      </c>
      <c r="F10" s="33">
        <v>141</v>
      </c>
      <c r="G10" s="33">
        <v>144</v>
      </c>
      <c r="H10" s="33">
        <v>158</v>
      </c>
      <c r="I10" s="33">
        <v>946</v>
      </c>
      <c r="J10" s="33" t="s">
        <v>99</v>
      </c>
    </row>
    <row r="11" spans="1:10" ht="15.75">
      <c r="A11" s="29"/>
      <c r="B11" s="32" t="s">
        <v>35</v>
      </c>
      <c r="C11" s="33">
        <v>138</v>
      </c>
      <c r="D11" s="33">
        <v>154</v>
      </c>
      <c r="E11" s="33">
        <v>172</v>
      </c>
      <c r="F11" s="33">
        <v>211</v>
      </c>
      <c r="G11" s="33">
        <v>196</v>
      </c>
      <c r="H11" s="33">
        <v>175</v>
      </c>
      <c r="I11" s="33">
        <v>1046</v>
      </c>
      <c r="J11" s="33" t="s">
        <v>118</v>
      </c>
    </row>
    <row r="12" spans="1:10" ht="15.75">
      <c r="A12" s="29">
        <v>2</v>
      </c>
      <c r="B12" s="9" t="s">
        <v>119</v>
      </c>
      <c r="C12" s="10">
        <v>318</v>
      </c>
      <c r="D12" s="10">
        <v>290</v>
      </c>
      <c r="E12" s="10">
        <v>359</v>
      </c>
      <c r="F12" s="10">
        <v>352</v>
      </c>
      <c r="G12" s="10">
        <v>340</v>
      </c>
      <c r="H12" s="10">
        <v>333</v>
      </c>
      <c r="I12" s="10">
        <v>1992</v>
      </c>
      <c r="J12" s="10" t="s">
        <v>22</v>
      </c>
    </row>
    <row r="13" spans="1:10" ht="12.75">
      <c r="A13" s="86"/>
      <c r="B13" s="86"/>
      <c r="C13" s="86"/>
      <c r="D13" s="86"/>
      <c r="E13" s="86"/>
      <c r="F13" s="86"/>
      <c r="G13" s="86"/>
      <c r="H13" s="86"/>
      <c r="I13" s="86"/>
      <c r="J13" s="86"/>
    </row>
    <row r="14" spans="1:10" ht="15.75">
      <c r="A14" s="29"/>
      <c r="B14" s="32" t="s">
        <v>38</v>
      </c>
      <c r="C14" s="33">
        <v>144</v>
      </c>
      <c r="D14" s="33">
        <v>151</v>
      </c>
      <c r="E14" s="33">
        <v>146</v>
      </c>
      <c r="F14" s="33">
        <v>144</v>
      </c>
      <c r="G14" s="33">
        <v>149</v>
      </c>
      <c r="H14" s="33">
        <v>161</v>
      </c>
      <c r="I14" s="33">
        <v>895</v>
      </c>
      <c r="J14" s="33" t="s">
        <v>120</v>
      </c>
    </row>
    <row r="15" spans="1:10" ht="15.75">
      <c r="A15" s="29"/>
      <c r="B15" s="32" t="s">
        <v>15</v>
      </c>
      <c r="C15" s="33">
        <v>175</v>
      </c>
      <c r="D15" s="33">
        <v>185</v>
      </c>
      <c r="E15" s="33">
        <v>187</v>
      </c>
      <c r="F15" s="33">
        <v>171</v>
      </c>
      <c r="G15" s="33">
        <v>164</v>
      </c>
      <c r="H15" s="33">
        <v>182</v>
      </c>
      <c r="I15" s="33">
        <v>1064</v>
      </c>
      <c r="J15" s="33" t="s">
        <v>63</v>
      </c>
    </row>
    <row r="16" spans="1:10" ht="15.75">
      <c r="A16" s="29">
        <v>3</v>
      </c>
      <c r="B16" s="11" t="s">
        <v>121</v>
      </c>
      <c r="C16" s="12">
        <v>319</v>
      </c>
      <c r="D16" s="12">
        <v>336</v>
      </c>
      <c r="E16" s="12">
        <v>333</v>
      </c>
      <c r="F16" s="12">
        <v>315</v>
      </c>
      <c r="G16" s="12">
        <v>313</v>
      </c>
      <c r="H16" s="12">
        <v>343</v>
      </c>
      <c r="I16" s="12">
        <v>1959</v>
      </c>
      <c r="J16" s="12" t="s">
        <v>122</v>
      </c>
    </row>
    <row r="17" spans="1:10" ht="12.75">
      <c r="A17" s="86"/>
      <c r="B17" s="86"/>
      <c r="C17" s="86"/>
      <c r="D17" s="86"/>
      <c r="E17" s="86"/>
      <c r="F17" s="86"/>
      <c r="G17" s="86"/>
      <c r="H17" s="86"/>
      <c r="I17" s="86"/>
      <c r="J17" s="86"/>
    </row>
    <row r="18" spans="1:10" ht="15.75">
      <c r="A18" s="29"/>
      <c r="B18" s="32" t="s">
        <v>12</v>
      </c>
      <c r="C18" s="33">
        <v>136</v>
      </c>
      <c r="D18" s="33">
        <v>183</v>
      </c>
      <c r="E18" s="33">
        <v>128</v>
      </c>
      <c r="F18" s="33">
        <v>169</v>
      </c>
      <c r="G18" s="33">
        <v>164</v>
      </c>
      <c r="H18" s="33">
        <v>175</v>
      </c>
      <c r="I18" s="33">
        <v>955</v>
      </c>
      <c r="J18" s="33" t="s">
        <v>123</v>
      </c>
    </row>
    <row r="19" spans="1:10" ht="15.75">
      <c r="A19" s="29"/>
      <c r="B19" s="32" t="s">
        <v>46</v>
      </c>
      <c r="C19" s="33">
        <v>134</v>
      </c>
      <c r="D19" s="33">
        <v>169</v>
      </c>
      <c r="E19" s="33">
        <v>150</v>
      </c>
      <c r="F19" s="33">
        <v>178</v>
      </c>
      <c r="G19" s="33">
        <v>186</v>
      </c>
      <c r="H19" s="33">
        <v>137</v>
      </c>
      <c r="I19" s="33">
        <v>954</v>
      </c>
      <c r="J19" s="33" t="s">
        <v>124</v>
      </c>
    </row>
    <row r="20" spans="1:10" ht="15.75">
      <c r="A20" s="29">
        <v>4</v>
      </c>
      <c r="B20" s="34" t="s">
        <v>125</v>
      </c>
      <c r="C20" s="35">
        <v>270</v>
      </c>
      <c r="D20" s="35">
        <v>352</v>
      </c>
      <c r="E20" s="35">
        <v>278</v>
      </c>
      <c r="F20" s="35">
        <v>347</v>
      </c>
      <c r="G20" s="35">
        <v>350</v>
      </c>
      <c r="H20" s="35">
        <v>312</v>
      </c>
      <c r="I20" s="35">
        <v>1909</v>
      </c>
      <c r="J20" s="35" t="s">
        <v>126</v>
      </c>
    </row>
    <row r="21" spans="1:10" ht="12.75">
      <c r="A21" s="86"/>
      <c r="B21" s="86"/>
      <c r="C21" s="86"/>
      <c r="D21" s="86"/>
      <c r="E21" s="86"/>
      <c r="F21" s="86"/>
      <c r="G21" s="86"/>
      <c r="H21" s="86"/>
      <c r="I21" s="86"/>
      <c r="J21" s="86"/>
    </row>
    <row r="22" spans="1:10" ht="15.75">
      <c r="A22" s="29"/>
      <c r="B22" s="32" t="s">
        <v>48</v>
      </c>
      <c r="C22" s="33">
        <v>132</v>
      </c>
      <c r="D22" s="33">
        <v>129</v>
      </c>
      <c r="E22" s="33">
        <v>191</v>
      </c>
      <c r="F22" s="33">
        <v>96</v>
      </c>
      <c r="G22" s="33">
        <v>141</v>
      </c>
      <c r="H22" s="33">
        <v>133</v>
      </c>
      <c r="I22" s="33">
        <v>822</v>
      </c>
      <c r="J22" s="33" t="s">
        <v>127</v>
      </c>
    </row>
    <row r="23" spans="1:10" ht="15.75">
      <c r="A23" s="29"/>
      <c r="B23" s="32" t="s">
        <v>23</v>
      </c>
      <c r="C23" s="33">
        <v>181</v>
      </c>
      <c r="D23" s="33">
        <v>157</v>
      </c>
      <c r="E23" s="33">
        <v>182</v>
      </c>
      <c r="F23" s="33">
        <v>190</v>
      </c>
      <c r="G23" s="33">
        <v>189</v>
      </c>
      <c r="H23" s="33">
        <v>161</v>
      </c>
      <c r="I23" s="33">
        <v>1060</v>
      </c>
      <c r="J23" s="33" t="s">
        <v>66</v>
      </c>
    </row>
    <row r="24" spans="1:10" ht="15.75">
      <c r="A24" s="29">
        <v>5</v>
      </c>
      <c r="B24" s="34" t="s">
        <v>128</v>
      </c>
      <c r="C24" s="35">
        <v>313</v>
      </c>
      <c r="D24" s="35">
        <v>286</v>
      </c>
      <c r="E24" s="35">
        <v>373</v>
      </c>
      <c r="F24" s="35">
        <v>286</v>
      </c>
      <c r="G24" s="35">
        <v>330</v>
      </c>
      <c r="H24" s="35">
        <v>294</v>
      </c>
      <c r="I24" s="35">
        <v>1882</v>
      </c>
      <c r="J24" s="35" t="s">
        <v>129</v>
      </c>
    </row>
    <row r="25" spans="1:10" ht="12.75">
      <c r="A25" s="86"/>
      <c r="B25" s="86"/>
      <c r="C25" s="86"/>
      <c r="D25" s="86"/>
      <c r="E25" s="86"/>
      <c r="F25" s="86"/>
      <c r="G25" s="86"/>
      <c r="H25" s="86"/>
      <c r="I25" s="86"/>
      <c r="J25" s="86"/>
    </row>
    <row r="26" spans="1:10" ht="15.75">
      <c r="A26" s="29"/>
      <c r="B26" s="32" t="s">
        <v>40</v>
      </c>
      <c r="C26" s="33">
        <v>125</v>
      </c>
      <c r="D26" s="33">
        <v>137</v>
      </c>
      <c r="E26" s="33">
        <v>134</v>
      </c>
      <c r="F26" s="33">
        <v>164</v>
      </c>
      <c r="G26" s="33">
        <v>127</v>
      </c>
      <c r="H26" s="33">
        <v>154</v>
      </c>
      <c r="I26" s="33">
        <v>841</v>
      </c>
      <c r="J26" s="33" t="s">
        <v>130</v>
      </c>
    </row>
    <row r="27" spans="1:10" ht="15.75">
      <c r="A27" s="29"/>
      <c r="B27" s="32" t="s">
        <v>26</v>
      </c>
      <c r="C27" s="33">
        <v>170</v>
      </c>
      <c r="D27" s="33">
        <v>154</v>
      </c>
      <c r="E27" s="33">
        <v>168</v>
      </c>
      <c r="F27" s="33">
        <v>202</v>
      </c>
      <c r="G27" s="33">
        <v>152</v>
      </c>
      <c r="H27" s="33">
        <v>160</v>
      </c>
      <c r="I27" s="33">
        <v>1006</v>
      </c>
      <c r="J27" s="33" t="s">
        <v>131</v>
      </c>
    </row>
    <row r="28" spans="1:10" ht="15.75">
      <c r="A28" s="29">
        <v>6</v>
      </c>
      <c r="B28" s="34" t="s">
        <v>132</v>
      </c>
      <c r="C28" s="35">
        <v>295</v>
      </c>
      <c r="D28" s="35">
        <v>291</v>
      </c>
      <c r="E28" s="35">
        <v>302</v>
      </c>
      <c r="F28" s="35">
        <v>366</v>
      </c>
      <c r="G28" s="35">
        <v>279</v>
      </c>
      <c r="H28" s="35">
        <v>314</v>
      </c>
      <c r="I28" s="35">
        <v>1847</v>
      </c>
      <c r="J28" s="35" t="s">
        <v>133</v>
      </c>
    </row>
    <row r="29" spans="1:10" ht="12.75">
      <c r="A29" s="86"/>
      <c r="B29" s="86"/>
      <c r="C29" s="86"/>
      <c r="D29" s="86"/>
      <c r="E29" s="86"/>
      <c r="F29" s="86"/>
      <c r="G29" s="86"/>
      <c r="H29" s="86"/>
      <c r="I29" s="86"/>
      <c r="J29" s="86"/>
    </row>
    <row r="30" spans="1:10" ht="15.75">
      <c r="A30" s="30"/>
      <c r="B30" s="25"/>
      <c r="C30" s="25"/>
      <c r="D30" s="25"/>
      <c r="E30" s="25"/>
      <c r="F30" s="25"/>
      <c r="G30" s="25"/>
      <c r="H30" s="25"/>
      <c r="I30" s="25"/>
      <c r="J30" s="25"/>
    </row>
    <row r="32" spans="1:10" ht="15.75">
      <c r="A32" s="28"/>
      <c r="B32" s="3" t="s">
        <v>2</v>
      </c>
      <c r="C32" s="4" t="s">
        <v>4</v>
      </c>
      <c r="D32" s="4" t="s">
        <v>5</v>
      </c>
      <c r="E32" s="4" t="s">
        <v>6</v>
      </c>
      <c r="F32" s="4" t="s">
        <v>7</v>
      </c>
      <c r="G32" s="4" t="s">
        <v>8</v>
      </c>
      <c r="H32" s="4" t="s">
        <v>9</v>
      </c>
      <c r="I32" s="4" t="s">
        <v>10</v>
      </c>
      <c r="J32" s="4" t="s">
        <v>11</v>
      </c>
    </row>
    <row r="33" spans="1:10" ht="15.75">
      <c r="A33" s="29"/>
      <c r="B33" s="32" t="s">
        <v>29</v>
      </c>
      <c r="C33" s="33">
        <v>120</v>
      </c>
      <c r="D33" s="33">
        <v>154</v>
      </c>
      <c r="E33" s="33">
        <v>138</v>
      </c>
      <c r="F33" s="33">
        <v>146</v>
      </c>
      <c r="G33" s="33">
        <v>163</v>
      </c>
      <c r="H33" s="33">
        <v>130</v>
      </c>
      <c r="I33" s="33">
        <v>851</v>
      </c>
      <c r="J33" s="33" t="s">
        <v>47</v>
      </c>
    </row>
    <row r="34" spans="1:10" ht="15.75">
      <c r="A34" s="29"/>
      <c r="B34" s="32" t="s">
        <v>32</v>
      </c>
      <c r="C34" s="33">
        <v>149</v>
      </c>
      <c r="D34" s="33">
        <v>145</v>
      </c>
      <c r="E34" s="33">
        <v>124</v>
      </c>
      <c r="F34" s="33">
        <v>150</v>
      </c>
      <c r="G34" s="33">
        <v>147</v>
      </c>
      <c r="H34" s="33">
        <v>116</v>
      </c>
      <c r="I34" s="33">
        <v>831</v>
      </c>
      <c r="J34" s="33" t="s">
        <v>134</v>
      </c>
    </row>
    <row r="35" spans="1:10" ht="15.75">
      <c r="A35" s="29"/>
      <c r="B35" s="32" t="s">
        <v>44</v>
      </c>
      <c r="C35" s="33">
        <v>124</v>
      </c>
      <c r="D35" s="33">
        <v>96</v>
      </c>
      <c r="E35" s="33">
        <v>121</v>
      </c>
      <c r="F35" s="33">
        <v>153</v>
      </c>
      <c r="G35" s="33">
        <v>132</v>
      </c>
      <c r="H35" s="33">
        <v>157</v>
      </c>
      <c r="I35" s="33">
        <v>783</v>
      </c>
      <c r="J35" s="33" t="s">
        <v>135</v>
      </c>
    </row>
  </sheetData>
  <mergeCells count="9">
    <mergeCell ref="A29:J29"/>
    <mergeCell ref="A13:J13"/>
    <mergeCell ref="A17:J17"/>
    <mergeCell ref="A21:J21"/>
    <mergeCell ref="A25:J25"/>
    <mergeCell ref="A1:J1"/>
    <mergeCell ref="A2:J2"/>
    <mergeCell ref="A5:J5"/>
    <mergeCell ref="A9:J9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4"/>
  <sheetViews>
    <sheetView workbookViewId="0" topLeftCell="A1">
      <selection activeCell="L37" sqref="L37"/>
    </sheetView>
  </sheetViews>
  <sheetFormatPr defaultColWidth="11.421875" defaultRowHeight="12.75"/>
  <cols>
    <col min="1" max="1" width="5.421875" style="54" customWidth="1"/>
    <col min="2" max="2" width="40.421875" style="0" bestFit="1" customWidth="1"/>
    <col min="3" max="8" width="4.421875" style="0" bestFit="1" customWidth="1"/>
    <col min="9" max="9" width="5.8515625" style="0" customWidth="1"/>
    <col min="10" max="10" width="10.00390625" style="0" customWidth="1"/>
  </cols>
  <sheetData>
    <row r="1" spans="1:10" s="50" customFormat="1" ht="15">
      <c r="A1" s="87" t="s">
        <v>0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s="50" customFormat="1" ht="15">
      <c r="A2" s="87" t="s">
        <v>148</v>
      </c>
      <c r="B2" s="88"/>
      <c r="C2" s="88"/>
      <c r="D2" s="88"/>
      <c r="E2" s="88"/>
      <c r="F2" s="88"/>
      <c r="G2" s="88"/>
      <c r="H2" s="88"/>
      <c r="I2" s="88"/>
      <c r="J2" s="88"/>
    </row>
    <row r="3" spans="1:5" ht="15">
      <c r="A3" s="36"/>
      <c r="B3" s="47"/>
      <c r="C3" s="48"/>
      <c r="D3" s="48"/>
      <c r="E3" s="48"/>
    </row>
    <row r="4" spans="1:10" ht="15">
      <c r="A4" s="36"/>
      <c r="B4" s="37" t="s">
        <v>2</v>
      </c>
      <c r="C4" s="38" t="s">
        <v>4</v>
      </c>
      <c r="D4" s="38" t="s">
        <v>5</v>
      </c>
      <c r="E4" s="38" t="s">
        <v>6</v>
      </c>
      <c r="F4" s="38" t="s">
        <v>7</v>
      </c>
      <c r="G4" s="38" t="s">
        <v>8</v>
      </c>
      <c r="H4" s="38" t="s">
        <v>9</v>
      </c>
      <c r="I4" s="38" t="s">
        <v>10</v>
      </c>
      <c r="J4" s="38" t="s">
        <v>11</v>
      </c>
    </row>
    <row r="5" spans="1:10" ht="15">
      <c r="A5" s="89"/>
      <c r="B5" s="89"/>
      <c r="C5" s="89"/>
      <c r="D5" s="89"/>
      <c r="E5" s="89"/>
      <c r="F5" s="89"/>
      <c r="G5" s="89"/>
      <c r="H5" s="89"/>
      <c r="I5" s="89"/>
      <c r="J5" s="89"/>
    </row>
    <row r="6" spans="1:10" ht="15">
      <c r="A6" s="53"/>
      <c r="B6" s="56" t="s">
        <v>86</v>
      </c>
      <c r="C6" s="57">
        <v>209</v>
      </c>
      <c r="D6" s="57">
        <v>213</v>
      </c>
      <c r="E6" s="57">
        <v>212</v>
      </c>
      <c r="F6" s="57">
        <v>171</v>
      </c>
      <c r="G6" s="57">
        <v>194</v>
      </c>
      <c r="H6" s="57">
        <v>193</v>
      </c>
      <c r="I6" s="57">
        <v>1192</v>
      </c>
      <c r="J6" s="57" t="s">
        <v>149</v>
      </c>
    </row>
    <row r="7" spans="1:10" ht="15">
      <c r="A7" s="53"/>
      <c r="B7" s="56" t="s">
        <v>69</v>
      </c>
      <c r="C7" s="57">
        <v>182</v>
      </c>
      <c r="D7" s="57">
        <v>202</v>
      </c>
      <c r="E7" s="57">
        <v>226</v>
      </c>
      <c r="F7" s="57">
        <v>193</v>
      </c>
      <c r="G7" s="57">
        <v>181</v>
      </c>
      <c r="H7" s="57">
        <v>170</v>
      </c>
      <c r="I7" s="57">
        <v>1154</v>
      </c>
      <c r="J7" s="57" t="s">
        <v>150</v>
      </c>
    </row>
    <row r="8" spans="1:10" ht="15">
      <c r="A8" s="53">
        <v>1</v>
      </c>
      <c r="B8" s="39" t="s">
        <v>138</v>
      </c>
      <c r="C8" s="40">
        <v>391</v>
      </c>
      <c r="D8" s="40">
        <v>415</v>
      </c>
      <c r="E8" s="40">
        <v>438</v>
      </c>
      <c r="F8" s="40">
        <v>364</v>
      </c>
      <c r="G8" s="40">
        <v>375</v>
      </c>
      <c r="H8" s="40">
        <v>363</v>
      </c>
      <c r="I8" s="40">
        <v>2346</v>
      </c>
      <c r="J8" s="40" t="s">
        <v>151</v>
      </c>
    </row>
    <row r="9" spans="1:10" ht="12.75">
      <c r="A9" s="81"/>
      <c r="B9" s="81"/>
      <c r="C9" s="81"/>
      <c r="D9" s="81"/>
      <c r="E9" s="81"/>
      <c r="F9" s="81"/>
      <c r="G9" s="81"/>
      <c r="H9" s="81"/>
      <c r="I9" s="81"/>
      <c r="J9" s="81"/>
    </row>
    <row r="10" spans="1:10" ht="15">
      <c r="A10" s="53"/>
      <c r="B10" s="56" t="s">
        <v>55</v>
      </c>
      <c r="C10" s="57">
        <v>180</v>
      </c>
      <c r="D10" s="57">
        <v>222</v>
      </c>
      <c r="E10" s="57">
        <v>215</v>
      </c>
      <c r="F10" s="57">
        <v>192</v>
      </c>
      <c r="G10" s="57">
        <v>150</v>
      </c>
      <c r="H10" s="57">
        <v>221</v>
      </c>
      <c r="I10" s="57">
        <v>1180</v>
      </c>
      <c r="J10" s="57" t="s">
        <v>152</v>
      </c>
    </row>
    <row r="11" spans="1:10" ht="15">
      <c r="A11" s="53"/>
      <c r="B11" s="56" t="s">
        <v>67</v>
      </c>
      <c r="C11" s="57">
        <v>198</v>
      </c>
      <c r="D11" s="57">
        <v>182</v>
      </c>
      <c r="E11" s="57">
        <v>194</v>
      </c>
      <c r="F11" s="57">
        <v>209</v>
      </c>
      <c r="G11" s="57">
        <v>155</v>
      </c>
      <c r="H11" s="57">
        <v>176</v>
      </c>
      <c r="I11" s="57">
        <v>1114</v>
      </c>
      <c r="J11" s="57" t="s">
        <v>153</v>
      </c>
    </row>
    <row r="12" spans="1:10" ht="15">
      <c r="A12" s="53">
        <v>2</v>
      </c>
      <c r="B12" s="41" t="s">
        <v>154</v>
      </c>
      <c r="C12" s="42">
        <v>378</v>
      </c>
      <c r="D12" s="42">
        <v>404</v>
      </c>
      <c r="E12" s="42">
        <v>409</v>
      </c>
      <c r="F12" s="42">
        <v>401</v>
      </c>
      <c r="G12" s="42">
        <v>305</v>
      </c>
      <c r="H12" s="42">
        <v>397</v>
      </c>
      <c r="I12" s="42">
        <v>2294</v>
      </c>
      <c r="J12" s="42" t="s">
        <v>155</v>
      </c>
    </row>
    <row r="13" spans="1:10" ht="12.75">
      <c r="A13" s="81"/>
      <c r="B13" s="81"/>
      <c r="C13" s="81"/>
      <c r="D13" s="81"/>
      <c r="E13" s="81"/>
      <c r="F13" s="81"/>
      <c r="G13" s="81"/>
      <c r="H13" s="81"/>
      <c r="I13" s="81"/>
      <c r="J13" s="81"/>
    </row>
    <row r="14" spans="1:10" ht="15">
      <c r="A14" s="53"/>
      <c r="B14" s="56" t="s">
        <v>156</v>
      </c>
      <c r="C14" s="57">
        <v>180</v>
      </c>
      <c r="D14" s="57">
        <v>199</v>
      </c>
      <c r="E14" s="57">
        <v>193</v>
      </c>
      <c r="F14" s="57">
        <v>169</v>
      </c>
      <c r="G14" s="57">
        <v>166</v>
      </c>
      <c r="H14" s="57">
        <v>236</v>
      </c>
      <c r="I14" s="57">
        <v>1143</v>
      </c>
      <c r="J14" s="57" t="s">
        <v>157</v>
      </c>
    </row>
    <row r="15" spans="1:10" ht="15">
      <c r="A15" s="53"/>
      <c r="B15" s="56" t="s">
        <v>82</v>
      </c>
      <c r="C15" s="57">
        <v>235</v>
      </c>
      <c r="D15" s="57">
        <v>153</v>
      </c>
      <c r="E15" s="57">
        <v>190</v>
      </c>
      <c r="F15" s="57">
        <v>170</v>
      </c>
      <c r="G15" s="57">
        <v>208</v>
      </c>
      <c r="H15" s="57">
        <v>193</v>
      </c>
      <c r="I15" s="57">
        <v>1149</v>
      </c>
      <c r="J15" s="57" t="s">
        <v>158</v>
      </c>
    </row>
    <row r="16" spans="1:10" ht="15">
      <c r="A16" s="53">
        <v>3</v>
      </c>
      <c r="B16" s="43" t="s">
        <v>116</v>
      </c>
      <c r="C16" s="44">
        <v>415</v>
      </c>
      <c r="D16" s="44">
        <v>352</v>
      </c>
      <c r="E16" s="44">
        <v>383</v>
      </c>
      <c r="F16" s="44">
        <v>339</v>
      </c>
      <c r="G16" s="44">
        <v>374</v>
      </c>
      <c r="H16" s="44">
        <v>429</v>
      </c>
      <c r="I16" s="44">
        <v>2292</v>
      </c>
      <c r="J16" s="44" t="s">
        <v>159</v>
      </c>
    </row>
    <row r="17" spans="1:10" ht="12.75">
      <c r="A17" s="81"/>
      <c r="B17" s="81"/>
      <c r="C17" s="81"/>
      <c r="D17" s="81"/>
      <c r="E17" s="81"/>
      <c r="F17" s="81"/>
      <c r="G17" s="81"/>
      <c r="H17" s="81"/>
      <c r="I17" s="81"/>
      <c r="J17" s="81"/>
    </row>
    <row r="18" spans="1:10" ht="15">
      <c r="A18" s="53"/>
      <c r="B18" s="56" t="s">
        <v>58</v>
      </c>
      <c r="C18" s="57">
        <v>149</v>
      </c>
      <c r="D18" s="57">
        <v>199</v>
      </c>
      <c r="E18" s="57">
        <v>189</v>
      </c>
      <c r="F18" s="57">
        <v>171</v>
      </c>
      <c r="G18" s="57">
        <v>201</v>
      </c>
      <c r="H18" s="57">
        <v>200</v>
      </c>
      <c r="I18" s="57">
        <v>1109</v>
      </c>
      <c r="J18" s="57" t="s">
        <v>136</v>
      </c>
    </row>
    <row r="19" spans="1:10" ht="15">
      <c r="A19" s="53"/>
      <c r="B19" s="56" t="s">
        <v>72</v>
      </c>
      <c r="C19" s="57">
        <v>224</v>
      </c>
      <c r="D19" s="57">
        <v>215</v>
      </c>
      <c r="E19" s="57">
        <v>157</v>
      </c>
      <c r="F19" s="57">
        <v>160</v>
      </c>
      <c r="G19" s="57">
        <v>190</v>
      </c>
      <c r="H19" s="57">
        <v>174</v>
      </c>
      <c r="I19" s="57">
        <v>1120</v>
      </c>
      <c r="J19" s="57" t="s">
        <v>160</v>
      </c>
    </row>
    <row r="20" spans="1:10" ht="15">
      <c r="A20" s="53">
        <v>4</v>
      </c>
      <c r="B20" s="45" t="s">
        <v>132</v>
      </c>
      <c r="C20" s="46">
        <v>373</v>
      </c>
      <c r="D20" s="46">
        <v>414</v>
      </c>
      <c r="E20" s="46">
        <v>346</v>
      </c>
      <c r="F20" s="46">
        <v>331</v>
      </c>
      <c r="G20" s="46">
        <v>391</v>
      </c>
      <c r="H20" s="46">
        <v>374</v>
      </c>
      <c r="I20" s="46">
        <v>2229</v>
      </c>
      <c r="J20" s="46" t="s">
        <v>139</v>
      </c>
    </row>
    <row r="21" spans="1:10" ht="12.75">
      <c r="A21" s="81"/>
      <c r="B21" s="81"/>
      <c r="C21" s="81"/>
      <c r="D21" s="81"/>
      <c r="E21" s="81"/>
      <c r="F21" s="81"/>
      <c r="G21" s="81"/>
      <c r="H21" s="81"/>
      <c r="I21" s="81"/>
      <c r="J21" s="81"/>
    </row>
    <row r="22" spans="1:10" ht="15">
      <c r="A22" s="53"/>
      <c r="B22" s="56" t="s">
        <v>80</v>
      </c>
      <c r="C22" s="57">
        <v>179</v>
      </c>
      <c r="D22" s="57">
        <v>191</v>
      </c>
      <c r="E22" s="57">
        <v>182</v>
      </c>
      <c r="F22" s="57">
        <v>205</v>
      </c>
      <c r="G22" s="57">
        <v>158</v>
      </c>
      <c r="H22" s="57">
        <v>165</v>
      </c>
      <c r="I22" s="57">
        <v>1080</v>
      </c>
      <c r="J22" s="57" t="s">
        <v>161</v>
      </c>
    </row>
    <row r="23" spans="1:10" ht="15">
      <c r="A23" s="53"/>
      <c r="B23" s="56" t="s">
        <v>51</v>
      </c>
      <c r="C23" s="57">
        <v>180</v>
      </c>
      <c r="D23" s="57">
        <v>203</v>
      </c>
      <c r="E23" s="57">
        <v>217</v>
      </c>
      <c r="F23" s="57">
        <v>177</v>
      </c>
      <c r="G23" s="57">
        <v>151</v>
      </c>
      <c r="H23" s="57">
        <v>180</v>
      </c>
      <c r="I23" s="57">
        <v>1108</v>
      </c>
      <c r="J23" s="57" t="s">
        <v>140</v>
      </c>
    </row>
    <row r="24" spans="1:10" ht="15">
      <c r="A24" s="53">
        <v>5</v>
      </c>
      <c r="B24" s="45" t="s">
        <v>125</v>
      </c>
      <c r="C24" s="46">
        <v>359</v>
      </c>
      <c r="D24" s="46">
        <v>394</v>
      </c>
      <c r="E24" s="46">
        <v>399</v>
      </c>
      <c r="F24" s="46">
        <v>382</v>
      </c>
      <c r="G24" s="46">
        <v>309</v>
      </c>
      <c r="H24" s="46">
        <v>345</v>
      </c>
      <c r="I24" s="46">
        <v>2188</v>
      </c>
      <c r="J24" s="46" t="s">
        <v>162</v>
      </c>
    </row>
    <row r="25" spans="1:10" ht="12.75">
      <c r="A25" s="81"/>
      <c r="B25" s="81"/>
      <c r="C25" s="81"/>
      <c r="D25" s="81"/>
      <c r="E25" s="81"/>
      <c r="F25" s="81"/>
      <c r="G25" s="81"/>
      <c r="H25" s="81"/>
      <c r="I25" s="81"/>
      <c r="J25" s="81"/>
    </row>
    <row r="26" spans="1:10" ht="15">
      <c r="A26" s="53"/>
      <c r="B26" s="56" t="s">
        <v>62</v>
      </c>
      <c r="C26" s="57">
        <v>158</v>
      </c>
      <c r="D26" s="57">
        <v>145</v>
      </c>
      <c r="E26" s="57">
        <v>150</v>
      </c>
      <c r="F26" s="57">
        <v>167</v>
      </c>
      <c r="G26" s="57">
        <v>169</v>
      </c>
      <c r="H26" s="57">
        <v>197</v>
      </c>
      <c r="I26" s="57">
        <v>986</v>
      </c>
      <c r="J26" s="57" t="s">
        <v>163</v>
      </c>
    </row>
    <row r="27" spans="1:10" ht="15">
      <c r="A27" s="53"/>
      <c r="B27" s="56" t="s">
        <v>164</v>
      </c>
      <c r="C27" s="57">
        <v>177</v>
      </c>
      <c r="D27" s="57">
        <v>210</v>
      </c>
      <c r="E27" s="57">
        <v>183</v>
      </c>
      <c r="F27" s="57">
        <v>205</v>
      </c>
      <c r="G27" s="57">
        <v>204</v>
      </c>
      <c r="H27" s="57">
        <v>147</v>
      </c>
      <c r="I27" s="57">
        <v>1126</v>
      </c>
      <c r="J27" s="57" t="s">
        <v>165</v>
      </c>
    </row>
    <row r="28" spans="1:10" ht="15">
      <c r="A28" s="53">
        <v>6</v>
      </c>
      <c r="B28" s="45" t="s">
        <v>119</v>
      </c>
      <c r="C28" s="46">
        <v>335</v>
      </c>
      <c r="D28" s="46">
        <v>355</v>
      </c>
      <c r="E28" s="46">
        <v>333</v>
      </c>
      <c r="F28" s="46">
        <v>372</v>
      </c>
      <c r="G28" s="46">
        <v>373</v>
      </c>
      <c r="H28" s="46">
        <v>344</v>
      </c>
      <c r="I28" s="46">
        <v>2112</v>
      </c>
      <c r="J28" s="46" t="s">
        <v>166</v>
      </c>
    </row>
    <row r="29" spans="1:10" ht="12.75">
      <c r="A29" s="81"/>
      <c r="B29" s="81"/>
      <c r="C29" s="81"/>
      <c r="D29" s="81"/>
      <c r="E29" s="81"/>
      <c r="F29" s="81"/>
      <c r="G29" s="81"/>
      <c r="H29" s="81"/>
      <c r="I29" s="81"/>
      <c r="J29" s="81"/>
    </row>
    <row r="30" spans="1:10" ht="15">
      <c r="A30" s="53"/>
      <c r="B30" s="56" t="s">
        <v>53</v>
      </c>
      <c r="C30" s="57">
        <v>181</v>
      </c>
      <c r="D30" s="57">
        <v>185</v>
      </c>
      <c r="E30" s="57">
        <v>205</v>
      </c>
      <c r="F30" s="57">
        <v>142</v>
      </c>
      <c r="G30" s="57">
        <v>156</v>
      </c>
      <c r="H30" s="57">
        <v>173</v>
      </c>
      <c r="I30" s="57">
        <v>1042</v>
      </c>
      <c r="J30" s="57" t="s">
        <v>167</v>
      </c>
    </row>
    <row r="31" spans="1:10" ht="15">
      <c r="A31" s="53"/>
      <c r="B31" s="56" t="s">
        <v>74</v>
      </c>
      <c r="C31" s="57">
        <v>172</v>
      </c>
      <c r="D31" s="57">
        <v>186</v>
      </c>
      <c r="E31" s="57">
        <v>184</v>
      </c>
      <c r="F31" s="57">
        <v>189</v>
      </c>
      <c r="G31" s="57">
        <v>154</v>
      </c>
      <c r="H31" s="57">
        <v>173</v>
      </c>
      <c r="I31" s="57">
        <v>1058</v>
      </c>
      <c r="J31" s="57" t="s">
        <v>168</v>
      </c>
    </row>
    <row r="32" spans="1:10" ht="15">
      <c r="A32" s="53">
        <v>7</v>
      </c>
      <c r="B32" s="45" t="s">
        <v>116</v>
      </c>
      <c r="C32" s="46">
        <v>353</v>
      </c>
      <c r="D32" s="46">
        <v>371</v>
      </c>
      <c r="E32" s="46">
        <v>389</v>
      </c>
      <c r="F32" s="46">
        <v>331</v>
      </c>
      <c r="G32" s="46">
        <v>310</v>
      </c>
      <c r="H32" s="46">
        <v>346</v>
      </c>
      <c r="I32" s="46">
        <v>2100</v>
      </c>
      <c r="J32" s="46" t="s">
        <v>68</v>
      </c>
    </row>
    <row r="33" spans="1:10" ht="12.75">
      <c r="A33" s="81"/>
      <c r="B33" s="81"/>
      <c r="C33" s="81"/>
      <c r="D33" s="81"/>
      <c r="E33" s="81"/>
      <c r="F33" s="81"/>
      <c r="G33" s="81"/>
      <c r="H33" s="81"/>
      <c r="I33" s="81"/>
      <c r="J33" s="81"/>
    </row>
    <row r="34" spans="1:10" ht="15">
      <c r="A34" s="53"/>
      <c r="B34" s="56" t="s">
        <v>100</v>
      </c>
      <c r="C34" s="57">
        <v>142</v>
      </c>
      <c r="D34" s="57">
        <v>144</v>
      </c>
      <c r="E34" s="57">
        <v>187</v>
      </c>
      <c r="F34" s="57">
        <v>141</v>
      </c>
      <c r="G34" s="57">
        <v>168</v>
      </c>
      <c r="H34" s="57">
        <v>186</v>
      </c>
      <c r="I34" s="57">
        <v>968</v>
      </c>
      <c r="J34" s="57" t="s">
        <v>169</v>
      </c>
    </row>
    <row r="35" spans="1:10" ht="15">
      <c r="A35" s="53"/>
      <c r="B35" s="56" t="s">
        <v>84</v>
      </c>
      <c r="C35" s="57">
        <v>194</v>
      </c>
      <c r="D35" s="57">
        <v>145</v>
      </c>
      <c r="E35" s="57">
        <v>185</v>
      </c>
      <c r="F35" s="57">
        <v>195</v>
      </c>
      <c r="G35" s="57">
        <v>222</v>
      </c>
      <c r="H35" s="57">
        <v>171</v>
      </c>
      <c r="I35" s="57">
        <v>1112</v>
      </c>
      <c r="J35" s="57" t="s">
        <v>170</v>
      </c>
    </row>
    <row r="36" spans="1:10" ht="15">
      <c r="A36" s="53">
        <v>8</v>
      </c>
      <c r="B36" s="45" t="s">
        <v>116</v>
      </c>
      <c r="C36" s="46">
        <v>336</v>
      </c>
      <c r="D36" s="46">
        <v>289</v>
      </c>
      <c r="E36" s="46">
        <v>372</v>
      </c>
      <c r="F36" s="46">
        <v>336</v>
      </c>
      <c r="G36" s="46">
        <v>390</v>
      </c>
      <c r="H36" s="46">
        <v>357</v>
      </c>
      <c r="I36" s="46">
        <v>2080</v>
      </c>
      <c r="J36" s="46" t="s">
        <v>171</v>
      </c>
    </row>
    <row r="37" spans="1:10" ht="12.75">
      <c r="A37" s="81"/>
      <c r="B37" s="81"/>
      <c r="C37" s="81"/>
      <c r="D37" s="81"/>
      <c r="E37" s="81"/>
      <c r="F37" s="81"/>
      <c r="G37" s="81"/>
      <c r="H37" s="81"/>
      <c r="I37" s="81"/>
      <c r="J37" s="81"/>
    </row>
    <row r="38" spans="1:10" ht="15">
      <c r="A38" s="53"/>
      <c r="B38" s="56" t="s">
        <v>90</v>
      </c>
      <c r="C38" s="57">
        <v>175</v>
      </c>
      <c r="D38" s="57">
        <v>165</v>
      </c>
      <c r="E38" s="57">
        <v>176</v>
      </c>
      <c r="F38" s="57">
        <v>140</v>
      </c>
      <c r="G38" s="57">
        <v>194</v>
      </c>
      <c r="H38" s="57">
        <v>196</v>
      </c>
      <c r="I38" s="57">
        <v>1046</v>
      </c>
      <c r="J38" s="57" t="s">
        <v>118</v>
      </c>
    </row>
    <row r="39" spans="1:10" ht="15">
      <c r="A39" s="53"/>
      <c r="B39" s="56" t="s">
        <v>98</v>
      </c>
      <c r="C39" s="57">
        <v>145</v>
      </c>
      <c r="D39" s="57">
        <v>169</v>
      </c>
      <c r="E39" s="57">
        <v>166</v>
      </c>
      <c r="F39" s="57">
        <v>189</v>
      </c>
      <c r="G39" s="57">
        <v>146</v>
      </c>
      <c r="H39" s="57">
        <v>192</v>
      </c>
      <c r="I39" s="57">
        <v>1007</v>
      </c>
      <c r="J39" s="57" t="s">
        <v>115</v>
      </c>
    </row>
    <row r="40" spans="1:10" ht="15">
      <c r="A40" s="53">
        <v>9</v>
      </c>
      <c r="B40" s="45" t="s">
        <v>119</v>
      </c>
      <c r="C40" s="46">
        <v>320</v>
      </c>
      <c r="D40" s="46">
        <v>334</v>
      </c>
      <c r="E40" s="46">
        <v>342</v>
      </c>
      <c r="F40" s="46">
        <v>329</v>
      </c>
      <c r="G40" s="46">
        <v>340</v>
      </c>
      <c r="H40" s="46">
        <v>388</v>
      </c>
      <c r="I40" s="46">
        <v>2053</v>
      </c>
      <c r="J40" s="46" t="s">
        <v>172</v>
      </c>
    </row>
    <row r="41" spans="1:10" ht="12.75">
      <c r="A41" s="81"/>
      <c r="B41" s="81"/>
      <c r="C41" s="81"/>
      <c r="D41" s="81"/>
      <c r="E41" s="81"/>
      <c r="F41" s="81"/>
      <c r="G41" s="81"/>
      <c r="H41" s="81"/>
      <c r="I41" s="81"/>
      <c r="J41" s="81"/>
    </row>
    <row r="42" spans="1:10" ht="15">
      <c r="A42" s="53"/>
      <c r="B42" s="56" t="s">
        <v>64</v>
      </c>
      <c r="C42" s="57">
        <v>198</v>
      </c>
      <c r="D42" s="57">
        <v>135</v>
      </c>
      <c r="E42" s="57">
        <v>147</v>
      </c>
      <c r="F42" s="57">
        <v>189</v>
      </c>
      <c r="G42" s="57">
        <v>187</v>
      </c>
      <c r="H42" s="57">
        <v>130</v>
      </c>
      <c r="I42" s="57">
        <v>986</v>
      </c>
      <c r="J42" s="57" t="s">
        <v>163</v>
      </c>
    </row>
    <row r="43" spans="1:10" ht="15">
      <c r="A43" s="53"/>
      <c r="B43" s="56" t="s">
        <v>76</v>
      </c>
      <c r="C43" s="57">
        <v>182</v>
      </c>
      <c r="D43" s="57">
        <v>142</v>
      </c>
      <c r="E43" s="57">
        <v>159</v>
      </c>
      <c r="F43" s="57">
        <v>224</v>
      </c>
      <c r="G43" s="57">
        <v>180</v>
      </c>
      <c r="H43" s="57">
        <v>175</v>
      </c>
      <c r="I43" s="57">
        <v>1062</v>
      </c>
      <c r="J43" s="57" t="s">
        <v>173</v>
      </c>
    </row>
    <row r="44" spans="1:10" ht="15">
      <c r="A44" s="53">
        <v>10</v>
      </c>
      <c r="B44" s="45" t="s">
        <v>142</v>
      </c>
      <c r="C44" s="46">
        <v>380</v>
      </c>
      <c r="D44" s="46">
        <v>277</v>
      </c>
      <c r="E44" s="46">
        <v>306</v>
      </c>
      <c r="F44" s="46">
        <v>413</v>
      </c>
      <c r="G44" s="46">
        <v>367</v>
      </c>
      <c r="H44" s="46">
        <v>305</v>
      </c>
      <c r="I44" s="46">
        <v>2048</v>
      </c>
      <c r="J44" s="46" t="s">
        <v>174</v>
      </c>
    </row>
    <row r="45" spans="1:10" ht="12.75">
      <c r="A45" s="81"/>
      <c r="B45" s="81"/>
      <c r="C45" s="81"/>
      <c r="D45" s="81"/>
      <c r="E45" s="81"/>
      <c r="F45" s="81"/>
      <c r="G45" s="81"/>
      <c r="H45" s="81"/>
      <c r="I45" s="81"/>
      <c r="J45" s="81"/>
    </row>
    <row r="46" spans="1:10" ht="15">
      <c r="A46" s="53"/>
      <c r="B46" s="56" t="s">
        <v>60</v>
      </c>
      <c r="C46" s="57">
        <v>188</v>
      </c>
      <c r="D46" s="57">
        <v>182</v>
      </c>
      <c r="E46" s="57">
        <v>194</v>
      </c>
      <c r="F46" s="57">
        <v>172</v>
      </c>
      <c r="G46" s="57">
        <v>144</v>
      </c>
      <c r="H46" s="57">
        <v>170</v>
      </c>
      <c r="I46" s="57">
        <v>1050</v>
      </c>
      <c r="J46" s="57" t="s">
        <v>68</v>
      </c>
    </row>
    <row r="47" spans="1:10" ht="15">
      <c r="A47" s="53"/>
      <c r="B47" s="56" t="s">
        <v>106</v>
      </c>
      <c r="C47" s="57">
        <v>182</v>
      </c>
      <c r="D47" s="57">
        <v>157</v>
      </c>
      <c r="E47" s="57">
        <v>156</v>
      </c>
      <c r="F47" s="57">
        <v>176</v>
      </c>
      <c r="G47" s="57">
        <v>166</v>
      </c>
      <c r="H47" s="57">
        <v>139</v>
      </c>
      <c r="I47" s="57">
        <v>976</v>
      </c>
      <c r="J47" s="57" t="s">
        <v>175</v>
      </c>
    </row>
    <row r="48" spans="1:10" ht="15">
      <c r="A48" s="53">
        <v>11</v>
      </c>
      <c r="B48" s="45" t="s">
        <v>121</v>
      </c>
      <c r="C48" s="46">
        <v>370</v>
      </c>
      <c r="D48" s="46">
        <v>339</v>
      </c>
      <c r="E48" s="46">
        <v>350</v>
      </c>
      <c r="F48" s="46">
        <v>348</v>
      </c>
      <c r="G48" s="46">
        <v>310</v>
      </c>
      <c r="H48" s="46">
        <v>309</v>
      </c>
      <c r="I48" s="46">
        <v>2026</v>
      </c>
      <c r="J48" s="46" t="s">
        <v>176</v>
      </c>
    </row>
    <row r="49" spans="1:10" ht="12.75">
      <c r="A49" s="81"/>
      <c r="B49" s="81"/>
      <c r="C49" s="81"/>
      <c r="D49" s="81"/>
      <c r="E49" s="81"/>
      <c r="F49" s="81"/>
      <c r="G49" s="81"/>
      <c r="H49" s="81"/>
      <c r="I49" s="81"/>
      <c r="J49" s="81"/>
    </row>
    <row r="50" spans="1:10" ht="15">
      <c r="A50" s="53"/>
      <c r="B50" s="56" t="s">
        <v>110</v>
      </c>
      <c r="C50" s="57">
        <v>128</v>
      </c>
      <c r="D50" s="57">
        <v>130</v>
      </c>
      <c r="E50" s="57">
        <v>185</v>
      </c>
      <c r="F50" s="57">
        <v>140</v>
      </c>
      <c r="G50" s="57">
        <v>173</v>
      </c>
      <c r="H50" s="57">
        <v>202</v>
      </c>
      <c r="I50" s="57">
        <v>958</v>
      </c>
      <c r="J50" s="57" t="s">
        <v>177</v>
      </c>
    </row>
    <row r="51" spans="1:10" ht="15">
      <c r="A51" s="53"/>
      <c r="B51" s="56" t="s">
        <v>78</v>
      </c>
      <c r="C51" s="57">
        <v>180</v>
      </c>
      <c r="D51" s="57">
        <v>144</v>
      </c>
      <c r="E51" s="57">
        <v>148</v>
      </c>
      <c r="F51" s="57">
        <v>207</v>
      </c>
      <c r="G51" s="57">
        <v>175</v>
      </c>
      <c r="H51" s="57">
        <v>181</v>
      </c>
      <c r="I51" s="57">
        <v>1035</v>
      </c>
      <c r="J51" s="57" t="s">
        <v>146</v>
      </c>
    </row>
    <row r="52" spans="1:10" ht="15">
      <c r="A52" s="53">
        <v>12</v>
      </c>
      <c r="B52" s="45" t="s">
        <v>125</v>
      </c>
      <c r="C52" s="46">
        <v>308</v>
      </c>
      <c r="D52" s="46">
        <v>274</v>
      </c>
      <c r="E52" s="46">
        <v>333</v>
      </c>
      <c r="F52" s="46">
        <v>347</v>
      </c>
      <c r="G52" s="46">
        <v>348</v>
      </c>
      <c r="H52" s="46">
        <v>383</v>
      </c>
      <c r="I52" s="46">
        <v>1993</v>
      </c>
      <c r="J52" s="46" t="s">
        <v>178</v>
      </c>
    </row>
    <row r="53" spans="1:10" ht="12.75">
      <c r="A53" s="81"/>
      <c r="B53" s="81"/>
      <c r="C53" s="81"/>
      <c r="D53" s="81"/>
      <c r="E53" s="81"/>
      <c r="F53" s="81"/>
      <c r="G53" s="81"/>
      <c r="H53" s="81"/>
      <c r="I53" s="81"/>
      <c r="J53" s="81"/>
    </row>
    <row r="54" spans="1:10" ht="15">
      <c r="A54" s="53"/>
      <c r="B54" s="56" t="s">
        <v>92</v>
      </c>
      <c r="C54" s="57">
        <v>209</v>
      </c>
      <c r="D54" s="57">
        <v>164</v>
      </c>
      <c r="E54" s="57">
        <v>152</v>
      </c>
      <c r="F54" s="57">
        <v>154</v>
      </c>
      <c r="G54" s="57">
        <v>147</v>
      </c>
      <c r="H54" s="57">
        <v>155</v>
      </c>
      <c r="I54" s="57">
        <v>981</v>
      </c>
      <c r="J54" s="57" t="s">
        <v>179</v>
      </c>
    </row>
    <row r="55" spans="1:10" ht="15">
      <c r="A55" s="53"/>
      <c r="B55" s="56" t="s">
        <v>180</v>
      </c>
      <c r="C55" s="57">
        <v>176</v>
      </c>
      <c r="D55" s="57">
        <v>157</v>
      </c>
      <c r="E55" s="57">
        <v>159</v>
      </c>
      <c r="F55" s="57">
        <v>202</v>
      </c>
      <c r="G55" s="57">
        <v>148</v>
      </c>
      <c r="H55" s="57">
        <v>166</v>
      </c>
      <c r="I55" s="57">
        <v>1008</v>
      </c>
      <c r="J55" s="57" t="s">
        <v>145</v>
      </c>
    </row>
    <row r="56" spans="1:10" ht="15">
      <c r="A56" s="53">
        <v>13</v>
      </c>
      <c r="B56" s="45" t="s">
        <v>116</v>
      </c>
      <c r="C56" s="46">
        <v>385</v>
      </c>
      <c r="D56" s="46">
        <v>321</v>
      </c>
      <c r="E56" s="46">
        <v>311</v>
      </c>
      <c r="F56" s="46">
        <v>356</v>
      </c>
      <c r="G56" s="46">
        <v>295</v>
      </c>
      <c r="H56" s="46">
        <v>321</v>
      </c>
      <c r="I56" s="46">
        <v>1989</v>
      </c>
      <c r="J56" s="46" t="s">
        <v>181</v>
      </c>
    </row>
    <row r="57" spans="1:10" ht="12.75">
      <c r="A57" s="81"/>
      <c r="B57" s="81"/>
      <c r="C57" s="81"/>
      <c r="D57" s="81"/>
      <c r="E57" s="81"/>
      <c r="F57" s="81"/>
      <c r="G57" s="81"/>
      <c r="H57" s="81"/>
      <c r="I57" s="81"/>
      <c r="J57" s="81"/>
    </row>
    <row r="58" spans="1:10" ht="15">
      <c r="A58" s="53"/>
      <c r="B58" s="56" t="s">
        <v>96</v>
      </c>
      <c r="C58" s="57">
        <v>200</v>
      </c>
      <c r="D58" s="57">
        <v>188</v>
      </c>
      <c r="E58" s="57">
        <v>175</v>
      </c>
      <c r="F58" s="57">
        <v>158</v>
      </c>
      <c r="G58" s="57">
        <v>123</v>
      </c>
      <c r="H58" s="57">
        <v>145</v>
      </c>
      <c r="I58" s="57">
        <v>989</v>
      </c>
      <c r="J58" s="57" t="s">
        <v>87</v>
      </c>
    </row>
    <row r="59" spans="1:10" ht="15">
      <c r="A59" s="53"/>
      <c r="B59" s="56" t="s">
        <v>112</v>
      </c>
      <c r="C59" s="57">
        <v>0</v>
      </c>
      <c r="D59" s="57">
        <v>0</v>
      </c>
      <c r="E59" s="57">
        <v>0</v>
      </c>
      <c r="F59" s="57">
        <v>0</v>
      </c>
      <c r="G59" s="57">
        <v>0</v>
      </c>
      <c r="H59" s="57">
        <v>0</v>
      </c>
      <c r="I59" s="57">
        <v>0</v>
      </c>
      <c r="J59" s="57">
        <v>0</v>
      </c>
    </row>
    <row r="60" spans="1:10" ht="15">
      <c r="A60" s="53">
        <v>14</v>
      </c>
      <c r="B60" s="45" t="s">
        <v>128</v>
      </c>
      <c r="C60" s="46">
        <v>200</v>
      </c>
      <c r="D60" s="46">
        <v>188</v>
      </c>
      <c r="E60" s="46">
        <v>175</v>
      </c>
      <c r="F60" s="46">
        <v>158</v>
      </c>
      <c r="G60" s="46">
        <v>123</v>
      </c>
      <c r="H60" s="46">
        <v>145</v>
      </c>
      <c r="I60" s="46">
        <v>989</v>
      </c>
      <c r="J60" s="46" t="s">
        <v>87</v>
      </c>
    </row>
    <row r="62" spans="1:10" ht="15">
      <c r="A62" s="36"/>
      <c r="B62" s="51" t="s">
        <v>2</v>
      </c>
      <c r="C62" s="52" t="s">
        <v>4</v>
      </c>
      <c r="D62" s="52" t="s">
        <v>5</v>
      </c>
      <c r="E62" s="52" t="s">
        <v>6</v>
      </c>
      <c r="F62" s="52" t="s">
        <v>7</v>
      </c>
      <c r="G62" s="52" t="s">
        <v>8</v>
      </c>
      <c r="H62" s="52" t="s">
        <v>9</v>
      </c>
      <c r="I62" s="52" t="s">
        <v>10</v>
      </c>
      <c r="J62" s="52" t="s">
        <v>11</v>
      </c>
    </row>
    <row r="63" spans="1:10" ht="15">
      <c r="A63" s="55"/>
      <c r="B63" s="56" t="s">
        <v>104</v>
      </c>
      <c r="C63" s="57">
        <v>164</v>
      </c>
      <c r="D63" s="57">
        <v>152</v>
      </c>
      <c r="E63" s="57">
        <v>163</v>
      </c>
      <c r="F63" s="57">
        <v>181</v>
      </c>
      <c r="G63" s="57">
        <v>178</v>
      </c>
      <c r="H63" s="57">
        <v>152</v>
      </c>
      <c r="I63" s="57">
        <v>990</v>
      </c>
      <c r="J63" s="57" t="s">
        <v>182</v>
      </c>
    </row>
    <row r="64" spans="1:10" ht="15">
      <c r="A64" s="55"/>
      <c r="B64" s="56" t="s">
        <v>102</v>
      </c>
      <c r="C64" s="57">
        <v>152</v>
      </c>
      <c r="D64" s="57">
        <v>150</v>
      </c>
      <c r="E64" s="57">
        <v>155</v>
      </c>
      <c r="F64" s="57">
        <v>178</v>
      </c>
      <c r="G64" s="57">
        <v>154</v>
      </c>
      <c r="H64" s="57">
        <v>192</v>
      </c>
      <c r="I64" s="57">
        <v>981</v>
      </c>
      <c r="J64" s="57" t="s">
        <v>179</v>
      </c>
    </row>
  </sheetData>
  <mergeCells count="16">
    <mergeCell ref="A49:J49"/>
    <mergeCell ref="A53:J53"/>
    <mergeCell ref="A29:J29"/>
    <mergeCell ref="A33:J33"/>
    <mergeCell ref="A37:J37"/>
    <mergeCell ref="A41:J41"/>
    <mergeCell ref="A57:J57"/>
    <mergeCell ref="A1:J1"/>
    <mergeCell ref="A2:J2"/>
    <mergeCell ref="A5:J5"/>
    <mergeCell ref="A9:J9"/>
    <mergeCell ref="A13:J13"/>
    <mergeCell ref="A17:J17"/>
    <mergeCell ref="A21:J21"/>
    <mergeCell ref="A25:J25"/>
    <mergeCell ref="A45:J45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5"/>
  <sheetViews>
    <sheetView workbookViewId="0" topLeftCell="A37">
      <selection activeCell="B34" sqref="B34"/>
    </sheetView>
  </sheetViews>
  <sheetFormatPr defaultColWidth="11.421875" defaultRowHeight="12.75"/>
  <cols>
    <col min="1" max="1" width="5.421875" style="72" customWidth="1"/>
    <col min="2" max="2" width="40.8515625" style="0" bestFit="1" customWidth="1"/>
    <col min="3" max="8" width="4.00390625" style="0" customWidth="1"/>
    <col min="9" max="9" width="5.57421875" style="0" customWidth="1"/>
    <col min="10" max="10" width="9.8515625" style="0" customWidth="1"/>
  </cols>
  <sheetData>
    <row r="1" spans="1:10" s="75" customFormat="1" ht="12.75">
      <c r="A1" s="90" t="s">
        <v>0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s="75" customFormat="1" ht="12.75">
      <c r="A2" s="90" t="s">
        <v>183</v>
      </c>
      <c r="B2" s="91"/>
      <c r="C2" s="91"/>
      <c r="D2" s="91"/>
      <c r="E2" s="91"/>
      <c r="F2" s="91"/>
      <c r="G2" s="91"/>
      <c r="H2" s="91"/>
      <c r="I2" s="91"/>
      <c r="J2" s="91"/>
    </row>
    <row r="3" spans="1:5" ht="12.75">
      <c r="A3" s="62"/>
      <c r="B3" s="59"/>
      <c r="C3" s="60"/>
      <c r="D3" s="60"/>
      <c r="E3" s="60"/>
    </row>
    <row r="4" spans="1:10" ht="12.75">
      <c r="A4" s="62"/>
      <c r="B4" s="3" t="s">
        <v>2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</row>
    <row r="5" spans="1:10" ht="12.75">
      <c r="A5" s="81"/>
      <c r="B5" s="81"/>
      <c r="C5" s="81"/>
      <c r="D5" s="81"/>
      <c r="E5" s="81"/>
      <c r="F5" s="81"/>
      <c r="G5" s="81"/>
      <c r="H5" s="81"/>
      <c r="I5" s="81"/>
      <c r="J5" s="81"/>
    </row>
    <row r="6" spans="1:10" ht="12.75">
      <c r="A6" s="63"/>
      <c r="B6" s="13" t="s">
        <v>12</v>
      </c>
      <c r="C6" s="14">
        <v>145</v>
      </c>
      <c r="D6" s="14">
        <v>162</v>
      </c>
      <c r="E6" s="14">
        <v>178</v>
      </c>
      <c r="F6" s="14">
        <v>178</v>
      </c>
      <c r="G6" s="14">
        <v>151</v>
      </c>
      <c r="H6" s="14">
        <v>214</v>
      </c>
      <c r="I6" s="14">
        <v>1028</v>
      </c>
      <c r="J6" s="14" t="s">
        <v>184</v>
      </c>
    </row>
    <row r="7" spans="1:10" ht="12.75">
      <c r="A7" s="63"/>
      <c r="B7" s="13" t="s">
        <v>51</v>
      </c>
      <c r="C7" s="14">
        <v>199</v>
      </c>
      <c r="D7" s="14">
        <v>197</v>
      </c>
      <c r="E7" s="14">
        <v>186</v>
      </c>
      <c r="F7" s="14">
        <v>182</v>
      </c>
      <c r="G7" s="14">
        <v>206</v>
      </c>
      <c r="H7" s="14">
        <v>190</v>
      </c>
      <c r="I7" s="14">
        <v>1160</v>
      </c>
      <c r="J7" s="14" t="s">
        <v>185</v>
      </c>
    </row>
    <row r="8" spans="1:10" s="75" customFormat="1" ht="12.75">
      <c r="A8" s="63">
        <v>1</v>
      </c>
      <c r="B8" s="7" t="s">
        <v>125</v>
      </c>
      <c r="C8" s="8">
        <v>344</v>
      </c>
      <c r="D8" s="8">
        <v>359</v>
      </c>
      <c r="E8" s="8">
        <v>364</v>
      </c>
      <c r="F8" s="8">
        <v>360</v>
      </c>
      <c r="G8" s="8">
        <v>357</v>
      </c>
      <c r="H8" s="8">
        <v>404</v>
      </c>
      <c r="I8" s="8">
        <v>2188</v>
      </c>
      <c r="J8" s="8" t="s">
        <v>162</v>
      </c>
    </row>
    <row r="9" spans="1:10" ht="12.75">
      <c r="A9" s="81"/>
      <c r="B9" s="81"/>
      <c r="C9" s="81"/>
      <c r="D9" s="81"/>
      <c r="E9" s="81"/>
      <c r="F9" s="81"/>
      <c r="G9" s="81"/>
      <c r="H9" s="81"/>
      <c r="I9" s="81"/>
      <c r="J9" s="81"/>
    </row>
    <row r="10" spans="1:10" ht="12.75">
      <c r="A10" s="63"/>
      <c r="B10" s="13" t="s">
        <v>18</v>
      </c>
      <c r="C10" s="14">
        <v>172</v>
      </c>
      <c r="D10" s="14">
        <v>178</v>
      </c>
      <c r="E10" s="14">
        <v>136</v>
      </c>
      <c r="F10" s="14">
        <v>170</v>
      </c>
      <c r="G10" s="14">
        <v>165</v>
      </c>
      <c r="H10" s="14">
        <v>219</v>
      </c>
      <c r="I10" s="14">
        <v>1040</v>
      </c>
      <c r="J10" s="14" t="s">
        <v>171</v>
      </c>
    </row>
    <row r="11" spans="1:10" ht="12.75">
      <c r="A11" s="63"/>
      <c r="B11" s="13" t="s">
        <v>92</v>
      </c>
      <c r="C11" s="14">
        <v>150</v>
      </c>
      <c r="D11" s="14">
        <v>167</v>
      </c>
      <c r="E11" s="14">
        <v>193</v>
      </c>
      <c r="F11" s="14">
        <v>187</v>
      </c>
      <c r="G11" s="14">
        <v>140</v>
      </c>
      <c r="H11" s="14">
        <v>185</v>
      </c>
      <c r="I11" s="14">
        <v>1022</v>
      </c>
      <c r="J11" s="14" t="s">
        <v>77</v>
      </c>
    </row>
    <row r="12" spans="1:10" ht="12.75">
      <c r="A12" s="63">
        <v>2</v>
      </c>
      <c r="B12" s="9" t="s">
        <v>116</v>
      </c>
      <c r="C12" s="10">
        <v>322</v>
      </c>
      <c r="D12" s="10">
        <v>345</v>
      </c>
      <c r="E12" s="10">
        <v>329</v>
      </c>
      <c r="F12" s="10">
        <v>357</v>
      </c>
      <c r="G12" s="10">
        <v>305</v>
      </c>
      <c r="H12" s="10">
        <v>404</v>
      </c>
      <c r="I12" s="10">
        <v>2062</v>
      </c>
      <c r="J12" s="10" t="s">
        <v>186</v>
      </c>
    </row>
    <row r="13" spans="1:10" ht="12.75">
      <c r="A13" s="81"/>
      <c r="B13" s="81"/>
      <c r="C13" s="81"/>
      <c r="D13" s="81"/>
      <c r="E13" s="81"/>
      <c r="F13" s="81"/>
      <c r="G13" s="81"/>
      <c r="H13" s="81"/>
      <c r="I13" s="81"/>
      <c r="J13" s="81"/>
    </row>
    <row r="14" spans="1:10" ht="12.75">
      <c r="A14" s="63"/>
      <c r="B14" s="13" t="s">
        <v>21</v>
      </c>
      <c r="C14" s="14">
        <v>170</v>
      </c>
      <c r="D14" s="14">
        <v>169</v>
      </c>
      <c r="E14" s="14">
        <v>138</v>
      </c>
      <c r="F14" s="14">
        <v>162</v>
      </c>
      <c r="G14" s="14">
        <v>182</v>
      </c>
      <c r="H14" s="14">
        <v>147</v>
      </c>
      <c r="I14" s="14">
        <v>968</v>
      </c>
      <c r="J14" s="14" t="s">
        <v>169</v>
      </c>
    </row>
    <row r="15" spans="1:10" ht="12.75">
      <c r="A15" s="63"/>
      <c r="B15" s="13" t="s">
        <v>108</v>
      </c>
      <c r="C15" s="14">
        <v>215</v>
      </c>
      <c r="D15" s="14">
        <v>181</v>
      </c>
      <c r="E15" s="14">
        <v>191</v>
      </c>
      <c r="F15" s="14">
        <v>160</v>
      </c>
      <c r="G15" s="14">
        <v>149</v>
      </c>
      <c r="H15" s="14">
        <v>175</v>
      </c>
      <c r="I15" s="14">
        <v>1071</v>
      </c>
      <c r="J15" s="14" t="s">
        <v>187</v>
      </c>
    </row>
    <row r="16" spans="1:10" ht="12.75">
      <c r="A16" s="63">
        <v>3</v>
      </c>
      <c r="B16" s="11" t="s">
        <v>116</v>
      </c>
      <c r="C16" s="12">
        <v>385</v>
      </c>
      <c r="D16" s="12">
        <v>350</v>
      </c>
      <c r="E16" s="12">
        <v>329</v>
      </c>
      <c r="F16" s="12">
        <v>322</v>
      </c>
      <c r="G16" s="12">
        <v>331</v>
      </c>
      <c r="H16" s="12">
        <v>322</v>
      </c>
      <c r="I16" s="12">
        <v>2039</v>
      </c>
      <c r="J16" s="12" t="s">
        <v>188</v>
      </c>
    </row>
    <row r="17" spans="1:10" ht="12.75">
      <c r="A17" s="81"/>
      <c r="B17" s="81"/>
      <c r="C17" s="81"/>
      <c r="D17" s="81"/>
      <c r="E17" s="81"/>
      <c r="F17" s="81"/>
      <c r="G17" s="81"/>
      <c r="H17" s="81"/>
      <c r="I17" s="81"/>
      <c r="J17" s="81"/>
    </row>
    <row r="18" spans="1:10" ht="12.75">
      <c r="A18" s="63"/>
      <c r="B18" s="13" t="s">
        <v>15</v>
      </c>
      <c r="C18" s="14">
        <v>138</v>
      </c>
      <c r="D18" s="14">
        <v>169</v>
      </c>
      <c r="E18" s="14">
        <v>145</v>
      </c>
      <c r="F18" s="14">
        <v>165</v>
      </c>
      <c r="G18" s="14">
        <v>202</v>
      </c>
      <c r="H18" s="14">
        <v>134</v>
      </c>
      <c r="I18" s="14">
        <v>953</v>
      </c>
      <c r="J18" s="14" t="s">
        <v>189</v>
      </c>
    </row>
    <row r="19" spans="1:10" ht="12.75">
      <c r="A19" s="63"/>
      <c r="B19" s="13" t="s">
        <v>60</v>
      </c>
      <c r="C19" s="14">
        <v>168</v>
      </c>
      <c r="D19" s="14">
        <v>164</v>
      </c>
      <c r="E19" s="14">
        <v>145</v>
      </c>
      <c r="F19" s="14">
        <v>257</v>
      </c>
      <c r="G19" s="14">
        <v>150</v>
      </c>
      <c r="H19" s="14">
        <v>179</v>
      </c>
      <c r="I19" s="14">
        <v>1063</v>
      </c>
      <c r="J19" s="14" t="s">
        <v>190</v>
      </c>
    </row>
    <row r="20" spans="1:10" ht="12.75">
      <c r="A20" s="63">
        <v>4</v>
      </c>
      <c r="B20" s="76" t="s">
        <v>121</v>
      </c>
      <c r="C20" s="77">
        <v>306</v>
      </c>
      <c r="D20" s="77">
        <v>333</v>
      </c>
      <c r="E20" s="77">
        <v>290</v>
      </c>
      <c r="F20" s="77">
        <v>422</v>
      </c>
      <c r="G20" s="77">
        <v>352</v>
      </c>
      <c r="H20" s="77">
        <v>313</v>
      </c>
      <c r="I20" s="77">
        <v>2016</v>
      </c>
      <c r="J20" s="77" t="s">
        <v>145</v>
      </c>
    </row>
    <row r="21" spans="1:10" ht="12.75">
      <c r="A21" s="81"/>
      <c r="B21" s="81"/>
      <c r="C21" s="81"/>
      <c r="D21" s="81"/>
      <c r="E21" s="81"/>
      <c r="F21" s="81"/>
      <c r="G21" s="81"/>
      <c r="H21" s="81"/>
      <c r="I21" s="81"/>
      <c r="J21" s="81"/>
    </row>
    <row r="22" spans="1:10" ht="12.75">
      <c r="A22" s="63"/>
      <c r="B22" s="13" t="s">
        <v>26</v>
      </c>
      <c r="C22" s="14">
        <v>170</v>
      </c>
      <c r="D22" s="14">
        <v>158</v>
      </c>
      <c r="E22" s="14">
        <v>149</v>
      </c>
      <c r="F22" s="14">
        <v>172</v>
      </c>
      <c r="G22" s="14">
        <v>164</v>
      </c>
      <c r="H22" s="14">
        <v>154</v>
      </c>
      <c r="I22" s="14">
        <v>967</v>
      </c>
      <c r="J22" s="14" t="s">
        <v>191</v>
      </c>
    </row>
    <row r="23" spans="1:10" ht="12.75">
      <c r="A23" s="63"/>
      <c r="B23" s="13" t="s">
        <v>58</v>
      </c>
      <c r="C23" s="14">
        <v>158</v>
      </c>
      <c r="D23" s="14">
        <v>165</v>
      </c>
      <c r="E23" s="14">
        <v>186</v>
      </c>
      <c r="F23" s="14">
        <v>173</v>
      </c>
      <c r="G23" s="14">
        <v>162</v>
      </c>
      <c r="H23" s="14">
        <v>203</v>
      </c>
      <c r="I23" s="14">
        <v>1047</v>
      </c>
      <c r="J23" s="14" t="s">
        <v>192</v>
      </c>
    </row>
    <row r="24" spans="1:10" ht="12.75">
      <c r="A24" s="63">
        <v>5</v>
      </c>
      <c r="B24" s="76" t="s">
        <v>132</v>
      </c>
      <c r="C24" s="77">
        <v>328</v>
      </c>
      <c r="D24" s="77">
        <v>323</v>
      </c>
      <c r="E24" s="77">
        <v>335</v>
      </c>
      <c r="F24" s="77">
        <v>345</v>
      </c>
      <c r="G24" s="77">
        <v>326</v>
      </c>
      <c r="H24" s="77">
        <v>357</v>
      </c>
      <c r="I24" s="77">
        <v>2014</v>
      </c>
      <c r="J24" s="77" t="s">
        <v>115</v>
      </c>
    </row>
    <row r="25" spans="1:10" ht="12.75">
      <c r="A25" s="81"/>
      <c r="B25" s="81"/>
      <c r="C25" s="81"/>
      <c r="D25" s="81"/>
      <c r="E25" s="81"/>
      <c r="F25" s="81"/>
      <c r="G25" s="81"/>
      <c r="H25" s="81"/>
      <c r="I25" s="81"/>
      <c r="J25" s="81"/>
    </row>
    <row r="26" spans="1:10" ht="12.75">
      <c r="A26" s="63"/>
      <c r="B26" s="13" t="s">
        <v>35</v>
      </c>
      <c r="C26" s="14">
        <v>126</v>
      </c>
      <c r="D26" s="14">
        <v>137</v>
      </c>
      <c r="E26" s="14">
        <v>170</v>
      </c>
      <c r="F26" s="14">
        <v>171</v>
      </c>
      <c r="G26" s="14">
        <v>190</v>
      </c>
      <c r="H26" s="14">
        <v>153</v>
      </c>
      <c r="I26" s="14">
        <v>947</v>
      </c>
      <c r="J26" s="14" t="s">
        <v>193</v>
      </c>
    </row>
    <row r="27" spans="1:10" ht="12.75">
      <c r="A27" s="63"/>
      <c r="B27" s="13" t="s">
        <v>98</v>
      </c>
      <c r="C27" s="14">
        <v>190</v>
      </c>
      <c r="D27" s="14">
        <v>163</v>
      </c>
      <c r="E27" s="14">
        <v>176</v>
      </c>
      <c r="F27" s="14">
        <v>171</v>
      </c>
      <c r="G27" s="14">
        <v>147</v>
      </c>
      <c r="H27" s="14">
        <v>183</v>
      </c>
      <c r="I27" s="14">
        <v>1030</v>
      </c>
      <c r="J27" s="14" t="s">
        <v>194</v>
      </c>
    </row>
    <row r="28" spans="1:10" ht="12.75">
      <c r="A28" s="63">
        <v>6</v>
      </c>
      <c r="B28" s="76" t="s">
        <v>119</v>
      </c>
      <c r="C28" s="77">
        <v>316</v>
      </c>
      <c r="D28" s="77">
        <v>300</v>
      </c>
      <c r="E28" s="77">
        <v>346</v>
      </c>
      <c r="F28" s="77">
        <v>342</v>
      </c>
      <c r="G28" s="77">
        <v>337</v>
      </c>
      <c r="H28" s="77">
        <v>336</v>
      </c>
      <c r="I28" s="77">
        <v>1977</v>
      </c>
      <c r="J28" s="77" t="s">
        <v>195</v>
      </c>
    </row>
    <row r="29" spans="1:10" ht="12.75">
      <c r="A29" s="81"/>
      <c r="B29" s="81"/>
      <c r="C29" s="81"/>
      <c r="D29" s="81"/>
      <c r="E29" s="81"/>
      <c r="F29" s="81"/>
      <c r="G29" s="81"/>
      <c r="H29" s="81"/>
      <c r="I29" s="81"/>
      <c r="J29" s="81"/>
    </row>
    <row r="30" spans="1:10" ht="12.75">
      <c r="A30" s="63"/>
      <c r="B30" s="13" t="s">
        <v>80</v>
      </c>
      <c r="C30" s="14">
        <v>201</v>
      </c>
      <c r="D30" s="14">
        <v>150</v>
      </c>
      <c r="E30" s="14">
        <v>181</v>
      </c>
      <c r="F30" s="14">
        <v>160</v>
      </c>
      <c r="G30" s="14">
        <v>177</v>
      </c>
      <c r="H30" s="14">
        <v>164</v>
      </c>
      <c r="I30" s="14">
        <v>1033</v>
      </c>
      <c r="J30" s="14" t="s">
        <v>196</v>
      </c>
    </row>
    <row r="31" spans="1:10" ht="12.75">
      <c r="A31" s="63"/>
      <c r="B31" s="13" t="s">
        <v>46</v>
      </c>
      <c r="C31" s="14">
        <v>157</v>
      </c>
      <c r="D31" s="14">
        <v>195</v>
      </c>
      <c r="E31" s="14">
        <v>159</v>
      </c>
      <c r="F31" s="14">
        <v>133</v>
      </c>
      <c r="G31" s="14">
        <v>150</v>
      </c>
      <c r="H31" s="14">
        <v>134</v>
      </c>
      <c r="I31" s="14">
        <v>928</v>
      </c>
      <c r="J31" s="14" t="s">
        <v>103</v>
      </c>
    </row>
    <row r="32" spans="1:10" ht="12.75">
      <c r="A32" s="63">
        <v>7</v>
      </c>
      <c r="B32" s="76" t="s">
        <v>125</v>
      </c>
      <c r="C32" s="77">
        <v>358</v>
      </c>
      <c r="D32" s="77">
        <v>345</v>
      </c>
      <c r="E32" s="77">
        <v>340</v>
      </c>
      <c r="F32" s="77">
        <v>293</v>
      </c>
      <c r="G32" s="77">
        <v>327</v>
      </c>
      <c r="H32" s="77">
        <v>298</v>
      </c>
      <c r="I32" s="77">
        <v>1961</v>
      </c>
      <c r="J32" s="77" t="s">
        <v>197</v>
      </c>
    </row>
    <row r="33" spans="1:10" ht="12.75">
      <c r="A33" s="81"/>
      <c r="B33" s="81"/>
      <c r="C33" s="81"/>
      <c r="D33" s="81"/>
      <c r="E33" s="81"/>
      <c r="F33" s="81"/>
      <c r="G33" s="81"/>
      <c r="H33" s="81"/>
      <c r="I33" s="81"/>
      <c r="J33" s="81"/>
    </row>
    <row r="34" spans="1:10" ht="12.75">
      <c r="A34" s="63"/>
      <c r="B34" s="13" t="s">
        <v>23</v>
      </c>
      <c r="C34" s="14">
        <v>233</v>
      </c>
      <c r="D34" s="14">
        <v>168</v>
      </c>
      <c r="E34" s="14">
        <v>165</v>
      </c>
      <c r="F34" s="14">
        <v>115</v>
      </c>
      <c r="G34" s="14">
        <v>147</v>
      </c>
      <c r="H34" s="14">
        <v>127</v>
      </c>
      <c r="I34" s="14">
        <v>955</v>
      </c>
      <c r="J34" s="14" t="s">
        <v>123</v>
      </c>
    </row>
    <row r="35" spans="1:10" ht="12.75">
      <c r="A35" s="63"/>
      <c r="B35" s="13" t="s">
        <v>96</v>
      </c>
      <c r="C35" s="14">
        <v>142</v>
      </c>
      <c r="D35" s="14">
        <v>157</v>
      </c>
      <c r="E35" s="14">
        <v>122</v>
      </c>
      <c r="F35" s="14">
        <v>142</v>
      </c>
      <c r="G35" s="14">
        <v>180</v>
      </c>
      <c r="H35" s="14">
        <v>180</v>
      </c>
      <c r="I35" s="14">
        <v>923</v>
      </c>
      <c r="J35" s="14" t="s">
        <v>198</v>
      </c>
    </row>
    <row r="36" spans="1:10" ht="12.75">
      <c r="A36" s="63">
        <v>8</v>
      </c>
      <c r="B36" s="76" t="s">
        <v>128</v>
      </c>
      <c r="C36" s="77">
        <v>375</v>
      </c>
      <c r="D36" s="77">
        <v>325</v>
      </c>
      <c r="E36" s="77">
        <v>287</v>
      </c>
      <c r="F36" s="77">
        <v>257</v>
      </c>
      <c r="G36" s="77">
        <v>327</v>
      </c>
      <c r="H36" s="77">
        <v>307</v>
      </c>
      <c r="I36" s="77">
        <v>1878</v>
      </c>
      <c r="J36" s="77" t="s">
        <v>199</v>
      </c>
    </row>
    <row r="37" spans="1:10" ht="12.75">
      <c r="A37" s="81"/>
      <c r="B37" s="81"/>
      <c r="C37" s="81"/>
      <c r="D37" s="81"/>
      <c r="E37" s="81"/>
      <c r="F37" s="81"/>
      <c r="G37" s="81"/>
      <c r="H37" s="81"/>
      <c r="I37" s="81"/>
      <c r="J37" s="81"/>
    </row>
    <row r="38" spans="1:10" ht="12.75">
      <c r="A38" s="63"/>
      <c r="B38" s="13" t="s">
        <v>38</v>
      </c>
      <c r="C38" s="14">
        <v>154</v>
      </c>
      <c r="D38" s="14">
        <v>149</v>
      </c>
      <c r="E38" s="14">
        <v>96</v>
      </c>
      <c r="F38" s="14">
        <v>122</v>
      </c>
      <c r="G38" s="14">
        <v>129</v>
      </c>
      <c r="H38" s="14">
        <v>120</v>
      </c>
      <c r="I38" s="14">
        <v>770</v>
      </c>
      <c r="J38" s="14" t="s">
        <v>200</v>
      </c>
    </row>
    <row r="39" spans="1:10" ht="12.75">
      <c r="A39" s="63"/>
      <c r="B39" s="13" t="s">
        <v>106</v>
      </c>
      <c r="C39" s="14">
        <v>184</v>
      </c>
      <c r="D39" s="14">
        <v>171</v>
      </c>
      <c r="E39" s="14">
        <v>148</v>
      </c>
      <c r="F39" s="14">
        <v>154</v>
      </c>
      <c r="G39" s="14">
        <v>169</v>
      </c>
      <c r="H39" s="14">
        <v>167</v>
      </c>
      <c r="I39" s="14">
        <v>993</v>
      </c>
      <c r="J39" s="14" t="s">
        <v>201</v>
      </c>
    </row>
    <row r="40" spans="1:10" ht="12.75">
      <c r="A40" s="63">
        <v>9</v>
      </c>
      <c r="B40" s="76" t="s">
        <v>121</v>
      </c>
      <c r="C40" s="77">
        <v>338</v>
      </c>
      <c r="D40" s="77">
        <v>320</v>
      </c>
      <c r="E40" s="77">
        <v>244</v>
      </c>
      <c r="F40" s="77">
        <v>276</v>
      </c>
      <c r="G40" s="77">
        <v>298</v>
      </c>
      <c r="H40" s="77">
        <v>287</v>
      </c>
      <c r="I40" s="77">
        <v>1763</v>
      </c>
      <c r="J40" s="77" t="s">
        <v>202</v>
      </c>
    </row>
    <row r="41" spans="1:10" ht="12.75">
      <c r="A41" s="81"/>
      <c r="B41" s="81"/>
      <c r="C41" s="81"/>
      <c r="D41" s="81"/>
      <c r="E41" s="81"/>
      <c r="F41" s="81"/>
      <c r="G41" s="81"/>
      <c r="H41" s="81"/>
      <c r="I41" s="81"/>
      <c r="J41" s="81"/>
    </row>
    <row r="42" spans="1:10" ht="12.75">
      <c r="A42" s="63"/>
      <c r="B42" s="13" t="s">
        <v>42</v>
      </c>
      <c r="C42" s="14">
        <v>147</v>
      </c>
      <c r="D42" s="14">
        <v>158</v>
      </c>
      <c r="E42" s="14">
        <v>128</v>
      </c>
      <c r="F42" s="14">
        <v>156</v>
      </c>
      <c r="G42" s="14">
        <v>127</v>
      </c>
      <c r="H42" s="14">
        <v>155</v>
      </c>
      <c r="I42" s="14">
        <v>871</v>
      </c>
      <c r="J42" s="14" t="s">
        <v>203</v>
      </c>
    </row>
    <row r="43" spans="1:10" ht="12.75">
      <c r="A43" s="63"/>
      <c r="B43" s="13" t="s">
        <v>90</v>
      </c>
      <c r="C43" s="14">
        <v>131</v>
      </c>
      <c r="D43" s="14">
        <v>115</v>
      </c>
      <c r="E43" s="14">
        <v>133</v>
      </c>
      <c r="F43" s="14">
        <v>143</v>
      </c>
      <c r="G43" s="14">
        <v>162</v>
      </c>
      <c r="H43" s="14">
        <v>161</v>
      </c>
      <c r="I43" s="14">
        <v>845</v>
      </c>
      <c r="J43" s="14" t="s">
        <v>204</v>
      </c>
    </row>
    <row r="44" spans="1:10" ht="12.75">
      <c r="A44" s="63">
        <v>10</v>
      </c>
      <c r="B44" s="76" t="s">
        <v>119</v>
      </c>
      <c r="C44" s="77">
        <v>278</v>
      </c>
      <c r="D44" s="77">
        <v>273</v>
      </c>
      <c r="E44" s="77">
        <v>261</v>
      </c>
      <c r="F44" s="77">
        <v>299</v>
      </c>
      <c r="G44" s="77">
        <v>289</v>
      </c>
      <c r="H44" s="77">
        <v>316</v>
      </c>
      <c r="I44" s="77">
        <v>1716</v>
      </c>
      <c r="J44" s="77" t="s">
        <v>205</v>
      </c>
    </row>
    <row r="45" spans="1:10" ht="12.75">
      <c r="A45" s="81"/>
      <c r="B45" s="81"/>
      <c r="C45" s="81"/>
      <c r="D45" s="81"/>
      <c r="E45" s="81"/>
      <c r="F45" s="81"/>
      <c r="G45" s="81"/>
      <c r="H45" s="81"/>
      <c r="I45" s="81"/>
      <c r="J45" s="81"/>
    </row>
    <row r="46" spans="1:10" ht="12.75">
      <c r="A46" s="63"/>
      <c r="B46" s="13" t="s">
        <v>29</v>
      </c>
      <c r="C46" s="14">
        <v>134</v>
      </c>
      <c r="D46" s="14">
        <v>140</v>
      </c>
      <c r="E46" s="14">
        <v>147</v>
      </c>
      <c r="F46" s="14">
        <v>162</v>
      </c>
      <c r="G46" s="14">
        <v>134</v>
      </c>
      <c r="H46" s="14">
        <v>147</v>
      </c>
      <c r="I46" s="14">
        <v>864</v>
      </c>
      <c r="J46" s="14" t="s">
        <v>206</v>
      </c>
    </row>
    <row r="47" spans="1:10" ht="12.75">
      <c r="A47" s="63"/>
      <c r="B47" s="13" t="s">
        <v>102</v>
      </c>
      <c r="C47" s="14">
        <v>137</v>
      </c>
      <c r="D47" s="14">
        <v>159</v>
      </c>
      <c r="E47" s="14">
        <v>121</v>
      </c>
      <c r="F47" s="14">
        <v>169</v>
      </c>
      <c r="G47" s="14">
        <v>134</v>
      </c>
      <c r="H47" s="14">
        <v>117</v>
      </c>
      <c r="I47" s="14">
        <v>837</v>
      </c>
      <c r="J47" s="14" t="s">
        <v>207</v>
      </c>
    </row>
    <row r="48" spans="1:10" ht="12.75">
      <c r="A48" s="63">
        <v>11</v>
      </c>
      <c r="B48" s="76" t="s">
        <v>208</v>
      </c>
      <c r="C48" s="77">
        <v>271</v>
      </c>
      <c r="D48" s="77">
        <v>299</v>
      </c>
      <c r="E48" s="77">
        <v>268</v>
      </c>
      <c r="F48" s="77">
        <v>331</v>
      </c>
      <c r="G48" s="77">
        <v>268</v>
      </c>
      <c r="H48" s="77">
        <v>264</v>
      </c>
      <c r="I48" s="77">
        <v>1701</v>
      </c>
      <c r="J48" s="77" t="s">
        <v>209</v>
      </c>
    </row>
    <row r="49" spans="1:10" ht="12.75">
      <c r="A49" s="81"/>
      <c r="B49" s="81"/>
      <c r="C49" s="81"/>
      <c r="D49" s="81"/>
      <c r="E49" s="81"/>
      <c r="F49" s="81"/>
      <c r="G49" s="81"/>
      <c r="H49" s="81"/>
      <c r="I49" s="81"/>
      <c r="J49" s="81"/>
    </row>
    <row r="50" spans="1:10" ht="12.75">
      <c r="A50" s="63"/>
      <c r="B50" s="13" t="s">
        <v>48</v>
      </c>
      <c r="C50" s="14">
        <v>148</v>
      </c>
      <c r="D50" s="14">
        <v>117</v>
      </c>
      <c r="E50" s="14">
        <v>165</v>
      </c>
      <c r="F50" s="14">
        <v>99</v>
      </c>
      <c r="G50" s="14">
        <v>153</v>
      </c>
      <c r="H50" s="14">
        <v>145</v>
      </c>
      <c r="I50" s="14">
        <v>827</v>
      </c>
      <c r="J50" s="14" t="s">
        <v>210</v>
      </c>
    </row>
    <row r="51" spans="1:10" ht="12.75">
      <c r="A51" s="63"/>
      <c r="B51" s="13" t="s">
        <v>112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</row>
    <row r="52" spans="1:10" ht="12.75">
      <c r="A52" s="63">
        <v>12</v>
      </c>
      <c r="B52" s="76" t="s">
        <v>128</v>
      </c>
      <c r="C52" s="77">
        <v>148</v>
      </c>
      <c r="D52" s="77">
        <v>117</v>
      </c>
      <c r="E52" s="77">
        <v>165</v>
      </c>
      <c r="F52" s="77">
        <v>99</v>
      </c>
      <c r="G52" s="77">
        <v>153</v>
      </c>
      <c r="H52" s="77">
        <v>145</v>
      </c>
      <c r="I52" s="77">
        <v>827</v>
      </c>
      <c r="J52" s="77" t="s">
        <v>210</v>
      </c>
    </row>
    <row r="54" spans="1:10" ht="12.75">
      <c r="A54" s="62"/>
      <c r="B54" s="73" t="s">
        <v>2</v>
      </c>
      <c r="C54" s="74" t="s">
        <v>4</v>
      </c>
      <c r="D54" s="74" t="s">
        <v>5</v>
      </c>
      <c r="E54" s="74" t="s">
        <v>6</v>
      </c>
      <c r="F54" s="74" t="s">
        <v>7</v>
      </c>
      <c r="G54" s="74" t="s">
        <v>8</v>
      </c>
      <c r="H54" s="74" t="s">
        <v>9</v>
      </c>
      <c r="I54" s="74" t="s">
        <v>10</v>
      </c>
      <c r="J54" s="74" t="s">
        <v>11</v>
      </c>
    </row>
    <row r="55" spans="1:10" ht="12.75">
      <c r="A55" s="63"/>
      <c r="B55" s="13" t="s">
        <v>104</v>
      </c>
      <c r="C55" s="14">
        <v>159</v>
      </c>
      <c r="D55" s="14">
        <v>139</v>
      </c>
      <c r="E55" s="14">
        <v>148</v>
      </c>
      <c r="F55" s="14">
        <v>164</v>
      </c>
      <c r="G55" s="14">
        <v>195</v>
      </c>
      <c r="H55" s="14">
        <v>113</v>
      </c>
      <c r="I55" s="14">
        <v>918</v>
      </c>
      <c r="J55" s="14" t="s">
        <v>107</v>
      </c>
    </row>
    <row r="56" spans="1:10" ht="12.75">
      <c r="A56" s="63"/>
      <c r="B56" s="13" t="s">
        <v>110</v>
      </c>
      <c r="C56" s="14">
        <v>158</v>
      </c>
      <c r="D56" s="14">
        <v>147</v>
      </c>
      <c r="E56" s="14">
        <v>146</v>
      </c>
      <c r="F56" s="14">
        <v>170</v>
      </c>
      <c r="G56" s="14">
        <v>156</v>
      </c>
      <c r="H56" s="14">
        <v>148</v>
      </c>
      <c r="I56" s="14">
        <v>925</v>
      </c>
      <c r="J56" s="14" t="s">
        <v>211</v>
      </c>
    </row>
    <row r="57" spans="1:10" ht="12.75">
      <c r="A57" s="63"/>
      <c r="B57" s="13" t="s">
        <v>62</v>
      </c>
      <c r="C57" s="14">
        <v>158</v>
      </c>
      <c r="D57" s="14">
        <v>141</v>
      </c>
      <c r="E57" s="14">
        <v>146</v>
      </c>
      <c r="F57" s="14">
        <v>203</v>
      </c>
      <c r="G57" s="14">
        <v>213</v>
      </c>
      <c r="H57" s="14">
        <v>169</v>
      </c>
      <c r="I57" s="14">
        <v>1030</v>
      </c>
      <c r="J57" s="14" t="s">
        <v>194</v>
      </c>
    </row>
    <row r="58" spans="1:10" ht="12.75">
      <c r="A58" s="63"/>
      <c r="B58" s="13" t="s">
        <v>76</v>
      </c>
      <c r="C58" s="14">
        <v>163</v>
      </c>
      <c r="D58" s="14">
        <v>159</v>
      </c>
      <c r="E58" s="14">
        <v>172</v>
      </c>
      <c r="F58" s="14">
        <v>173</v>
      </c>
      <c r="G58" s="14">
        <v>193</v>
      </c>
      <c r="H58" s="14">
        <v>169</v>
      </c>
      <c r="I58" s="14">
        <v>1029</v>
      </c>
      <c r="J58" s="14" t="s">
        <v>17</v>
      </c>
    </row>
    <row r="59" spans="1:10" ht="12.75">
      <c r="A59" s="63"/>
      <c r="B59" s="13" t="s">
        <v>64</v>
      </c>
      <c r="C59" s="14">
        <v>160</v>
      </c>
      <c r="D59" s="14">
        <v>145</v>
      </c>
      <c r="E59" s="14">
        <v>184</v>
      </c>
      <c r="F59" s="14">
        <v>136</v>
      </c>
      <c r="G59" s="14">
        <v>159</v>
      </c>
      <c r="H59" s="14">
        <v>188</v>
      </c>
      <c r="I59" s="14">
        <v>972</v>
      </c>
      <c r="J59" s="14" t="s">
        <v>93</v>
      </c>
    </row>
    <row r="60" spans="1:10" ht="12.75">
      <c r="A60" s="63"/>
      <c r="B60" s="13" t="s">
        <v>86</v>
      </c>
      <c r="C60" s="14">
        <v>171</v>
      </c>
      <c r="D60" s="14">
        <v>165</v>
      </c>
      <c r="E60" s="14">
        <v>167</v>
      </c>
      <c r="F60" s="14">
        <v>190</v>
      </c>
      <c r="G60" s="14">
        <v>169</v>
      </c>
      <c r="H60" s="14">
        <v>176</v>
      </c>
      <c r="I60" s="14">
        <v>1038</v>
      </c>
      <c r="J60" s="14" t="s">
        <v>212</v>
      </c>
    </row>
    <row r="61" spans="1:10" ht="12.75">
      <c r="A61" s="63"/>
      <c r="B61" s="13" t="s">
        <v>40</v>
      </c>
      <c r="C61" s="14">
        <v>95</v>
      </c>
      <c r="D61" s="14">
        <v>154</v>
      </c>
      <c r="E61" s="14">
        <v>126</v>
      </c>
      <c r="F61" s="14">
        <v>150</v>
      </c>
      <c r="G61" s="14">
        <v>153</v>
      </c>
      <c r="H61" s="14">
        <v>178</v>
      </c>
      <c r="I61" s="14">
        <v>856</v>
      </c>
      <c r="J61" s="14" t="s">
        <v>213</v>
      </c>
    </row>
    <row r="62" spans="1:10" ht="12.75">
      <c r="A62" s="63"/>
      <c r="B62" s="13" t="s">
        <v>69</v>
      </c>
      <c r="C62" s="14">
        <v>201</v>
      </c>
      <c r="D62" s="14">
        <v>209</v>
      </c>
      <c r="E62" s="14">
        <v>194</v>
      </c>
      <c r="F62" s="14">
        <v>188</v>
      </c>
      <c r="G62" s="14">
        <v>211</v>
      </c>
      <c r="H62" s="14">
        <v>203</v>
      </c>
      <c r="I62" s="14">
        <v>1206</v>
      </c>
      <c r="J62" s="14" t="s">
        <v>214</v>
      </c>
    </row>
    <row r="63" spans="1:10" ht="12.75">
      <c r="A63" s="63"/>
      <c r="B63" s="13" t="s">
        <v>32</v>
      </c>
      <c r="C63" s="14">
        <v>157</v>
      </c>
      <c r="D63" s="14">
        <v>148</v>
      </c>
      <c r="E63" s="14">
        <v>154</v>
      </c>
      <c r="F63" s="14">
        <v>150</v>
      </c>
      <c r="G63" s="14">
        <v>146</v>
      </c>
      <c r="H63" s="14">
        <v>105</v>
      </c>
      <c r="I63" s="14">
        <v>860</v>
      </c>
      <c r="J63" s="14" t="s">
        <v>215</v>
      </c>
    </row>
    <row r="64" spans="1:10" ht="12.75">
      <c r="A64" s="63"/>
      <c r="B64" s="13" t="s">
        <v>78</v>
      </c>
      <c r="C64" s="14">
        <v>152</v>
      </c>
      <c r="D64" s="14">
        <v>130</v>
      </c>
      <c r="E64" s="14">
        <v>162</v>
      </c>
      <c r="F64" s="14">
        <v>179</v>
      </c>
      <c r="G64" s="14">
        <v>191</v>
      </c>
      <c r="H64" s="14">
        <v>175</v>
      </c>
      <c r="I64" s="14">
        <v>989</v>
      </c>
      <c r="J64" s="14" t="s">
        <v>87</v>
      </c>
    </row>
    <row r="65" spans="1:10" ht="12.75">
      <c r="A65" s="63"/>
      <c r="B65" s="13" t="s">
        <v>82</v>
      </c>
      <c r="C65" s="14">
        <v>154</v>
      </c>
      <c r="D65" s="14">
        <v>181</v>
      </c>
      <c r="E65" s="14">
        <v>188</v>
      </c>
      <c r="F65" s="14">
        <v>170</v>
      </c>
      <c r="G65" s="14">
        <v>122</v>
      </c>
      <c r="H65" s="14">
        <v>145</v>
      </c>
      <c r="I65" s="14">
        <v>960</v>
      </c>
      <c r="J65" s="14" t="s">
        <v>216</v>
      </c>
    </row>
    <row r="66" spans="1:10" ht="12.75">
      <c r="A66" s="63"/>
      <c r="B66" s="13" t="s">
        <v>55</v>
      </c>
      <c r="C66" s="14">
        <v>157</v>
      </c>
      <c r="D66" s="14">
        <v>149</v>
      </c>
      <c r="E66" s="14">
        <v>171</v>
      </c>
      <c r="F66" s="14">
        <v>163</v>
      </c>
      <c r="G66" s="14">
        <v>183</v>
      </c>
      <c r="H66" s="14">
        <v>161</v>
      </c>
      <c r="I66" s="14">
        <v>984</v>
      </c>
      <c r="J66" s="14" t="s">
        <v>217</v>
      </c>
    </row>
    <row r="67" spans="1:10" ht="12.75">
      <c r="A67" s="63"/>
      <c r="B67" s="13" t="s">
        <v>53</v>
      </c>
      <c r="C67" s="14">
        <v>267</v>
      </c>
      <c r="D67" s="14">
        <v>189</v>
      </c>
      <c r="E67" s="14">
        <v>198</v>
      </c>
      <c r="F67" s="14">
        <v>177</v>
      </c>
      <c r="G67" s="14">
        <v>222</v>
      </c>
      <c r="H67" s="14">
        <v>199</v>
      </c>
      <c r="I67" s="14">
        <v>1252</v>
      </c>
      <c r="J67" s="14" t="s">
        <v>218</v>
      </c>
    </row>
    <row r="68" spans="1:10" ht="12.75">
      <c r="A68" s="63"/>
      <c r="B68" s="13" t="s">
        <v>94</v>
      </c>
      <c r="C68" s="14">
        <v>154</v>
      </c>
      <c r="D68" s="14">
        <v>126</v>
      </c>
      <c r="E68" s="14">
        <v>178</v>
      </c>
      <c r="F68" s="14">
        <v>164</v>
      </c>
      <c r="G68" s="14">
        <v>199</v>
      </c>
      <c r="H68" s="14">
        <v>159</v>
      </c>
      <c r="I68" s="14">
        <v>980</v>
      </c>
      <c r="J68" s="14" t="s">
        <v>219</v>
      </c>
    </row>
    <row r="69" spans="1:10" ht="12.75">
      <c r="A69" s="63"/>
      <c r="B69" s="13" t="s">
        <v>72</v>
      </c>
      <c r="C69" s="14">
        <v>150</v>
      </c>
      <c r="D69" s="14">
        <v>133</v>
      </c>
      <c r="E69" s="14">
        <v>131</v>
      </c>
      <c r="F69" s="14">
        <v>160</v>
      </c>
      <c r="G69" s="14">
        <v>183</v>
      </c>
      <c r="H69" s="14">
        <v>178</v>
      </c>
      <c r="I69" s="14">
        <v>935</v>
      </c>
      <c r="J69" s="14" t="s">
        <v>31</v>
      </c>
    </row>
    <row r="70" spans="1:10" ht="12.75">
      <c r="A70" s="63"/>
      <c r="B70" s="13" t="s">
        <v>88</v>
      </c>
      <c r="C70" s="14">
        <v>222</v>
      </c>
      <c r="D70" s="14">
        <v>173</v>
      </c>
      <c r="E70" s="14">
        <v>213</v>
      </c>
      <c r="F70" s="14">
        <v>170</v>
      </c>
      <c r="G70" s="14">
        <v>150</v>
      </c>
      <c r="H70" s="14">
        <v>169</v>
      </c>
      <c r="I70" s="14">
        <v>1097</v>
      </c>
      <c r="J70" s="14" t="s">
        <v>141</v>
      </c>
    </row>
    <row r="71" spans="1:10" ht="12.75">
      <c r="A71" s="63"/>
      <c r="B71" s="13" t="s">
        <v>67</v>
      </c>
      <c r="C71" s="14">
        <v>115</v>
      </c>
      <c r="D71" s="14">
        <v>166</v>
      </c>
      <c r="E71" s="14">
        <v>136</v>
      </c>
      <c r="F71" s="14">
        <v>207</v>
      </c>
      <c r="G71" s="14">
        <v>225</v>
      </c>
      <c r="H71" s="14">
        <v>178</v>
      </c>
      <c r="I71" s="14">
        <v>1027</v>
      </c>
      <c r="J71" s="14" t="s">
        <v>220</v>
      </c>
    </row>
    <row r="72" spans="1:10" ht="12.75">
      <c r="A72" s="63"/>
      <c r="B72" s="13" t="s">
        <v>74</v>
      </c>
      <c r="C72" s="14">
        <v>193</v>
      </c>
      <c r="D72" s="14">
        <v>154</v>
      </c>
      <c r="E72" s="14">
        <v>172</v>
      </c>
      <c r="F72" s="14">
        <v>190</v>
      </c>
      <c r="G72" s="14">
        <v>157</v>
      </c>
      <c r="H72" s="14">
        <v>152</v>
      </c>
      <c r="I72" s="14">
        <v>1018</v>
      </c>
      <c r="J72" s="14" t="s">
        <v>221</v>
      </c>
    </row>
    <row r="73" spans="1:10" ht="12.75">
      <c r="A73" s="63"/>
      <c r="B73" s="13" t="s">
        <v>84</v>
      </c>
      <c r="C73" s="14">
        <v>191</v>
      </c>
      <c r="D73" s="14">
        <v>181</v>
      </c>
      <c r="E73" s="14">
        <v>157</v>
      </c>
      <c r="F73" s="14">
        <v>182</v>
      </c>
      <c r="G73" s="14">
        <v>160</v>
      </c>
      <c r="H73" s="14">
        <v>161</v>
      </c>
      <c r="I73" s="14">
        <v>1032</v>
      </c>
      <c r="J73" s="14" t="s">
        <v>222</v>
      </c>
    </row>
    <row r="74" spans="1:10" ht="12.75">
      <c r="A74" s="63"/>
      <c r="B74" s="13" t="s">
        <v>44</v>
      </c>
      <c r="C74" s="14">
        <v>164</v>
      </c>
      <c r="D74" s="14">
        <v>142</v>
      </c>
      <c r="E74" s="14">
        <v>167</v>
      </c>
      <c r="F74" s="14">
        <v>212</v>
      </c>
      <c r="G74" s="14">
        <v>134</v>
      </c>
      <c r="H74" s="14">
        <v>135</v>
      </c>
      <c r="I74" s="14">
        <v>954</v>
      </c>
      <c r="J74" s="14" t="s">
        <v>124</v>
      </c>
    </row>
    <row r="75" spans="1:10" ht="12.75">
      <c r="A75" s="63"/>
      <c r="B75" s="13" t="s">
        <v>100</v>
      </c>
      <c r="C75" s="14">
        <v>186</v>
      </c>
      <c r="D75" s="14">
        <v>203</v>
      </c>
      <c r="E75" s="14">
        <v>173</v>
      </c>
      <c r="F75" s="14">
        <v>149</v>
      </c>
      <c r="G75" s="14">
        <v>185</v>
      </c>
      <c r="H75" s="14">
        <v>127</v>
      </c>
      <c r="I75" s="14">
        <v>1023</v>
      </c>
      <c r="J75" s="14" t="s">
        <v>75</v>
      </c>
    </row>
  </sheetData>
  <mergeCells count="14">
    <mergeCell ref="A1:J1"/>
    <mergeCell ref="A2:J2"/>
    <mergeCell ref="A5:J5"/>
    <mergeCell ref="A9:J9"/>
    <mergeCell ref="A13:J13"/>
    <mergeCell ref="A17:J17"/>
    <mergeCell ref="A21:J21"/>
    <mergeCell ref="A25:J25"/>
    <mergeCell ref="A45:J45"/>
    <mergeCell ref="A49:J49"/>
    <mergeCell ref="A29:J29"/>
    <mergeCell ref="A33:J33"/>
    <mergeCell ref="A37:J37"/>
    <mergeCell ref="A41:J41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5"/>
  <sheetViews>
    <sheetView workbookViewId="0" topLeftCell="A1">
      <selection activeCell="C18" sqref="C18"/>
    </sheetView>
  </sheetViews>
  <sheetFormatPr defaultColWidth="11.421875" defaultRowHeight="12.75"/>
  <cols>
    <col min="1" max="1" width="3.28125" style="72" customWidth="1"/>
    <col min="2" max="2" width="40.8515625" style="0" bestFit="1" customWidth="1"/>
    <col min="3" max="8" width="4.00390625" style="0" customWidth="1"/>
    <col min="9" max="9" width="5.57421875" style="0" customWidth="1"/>
    <col min="10" max="10" width="9.8515625" style="0" customWidth="1"/>
  </cols>
  <sheetData>
    <row r="1" spans="1:10" s="75" customFormat="1" ht="12.75">
      <c r="A1" s="90" t="s">
        <v>0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s="75" customFormat="1" ht="12.75">
      <c r="A2" s="90" t="s">
        <v>223</v>
      </c>
      <c r="B2" s="91"/>
      <c r="C2" s="91"/>
      <c r="D2" s="91"/>
      <c r="E2" s="91"/>
      <c r="F2" s="91"/>
      <c r="G2" s="91"/>
      <c r="H2" s="91"/>
      <c r="I2" s="91"/>
      <c r="J2" s="91"/>
    </row>
    <row r="4" spans="1:10" ht="12.75">
      <c r="A4" s="62"/>
      <c r="B4" s="3" t="s">
        <v>2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</row>
    <row r="5" spans="1:10" ht="12.75">
      <c r="A5" s="81"/>
      <c r="B5" s="81"/>
      <c r="C5" s="81"/>
      <c r="D5" s="81"/>
      <c r="E5" s="81"/>
      <c r="F5" s="81"/>
      <c r="G5" s="81"/>
      <c r="H5" s="81"/>
      <c r="I5" s="81"/>
      <c r="J5" s="81"/>
    </row>
    <row r="6" spans="1:10" ht="12.75">
      <c r="A6" s="63"/>
      <c r="B6" s="13" t="s">
        <v>18</v>
      </c>
      <c r="C6" s="14">
        <v>148</v>
      </c>
      <c r="D6" s="14">
        <v>179</v>
      </c>
      <c r="E6" s="14">
        <v>156</v>
      </c>
      <c r="F6" s="14">
        <v>132</v>
      </c>
      <c r="G6" s="14">
        <v>125</v>
      </c>
      <c r="H6" s="14">
        <v>180</v>
      </c>
      <c r="I6" s="14">
        <v>920</v>
      </c>
      <c r="J6" s="14" t="s">
        <v>105</v>
      </c>
    </row>
    <row r="7" spans="1:10" ht="12.75">
      <c r="A7" s="63"/>
      <c r="B7" s="13" t="s">
        <v>21</v>
      </c>
      <c r="C7" s="14">
        <v>173</v>
      </c>
      <c r="D7" s="14">
        <v>199</v>
      </c>
      <c r="E7" s="14">
        <v>157</v>
      </c>
      <c r="F7" s="14">
        <v>156</v>
      </c>
      <c r="G7" s="14">
        <v>213</v>
      </c>
      <c r="H7" s="14">
        <v>207</v>
      </c>
      <c r="I7" s="14">
        <v>1105</v>
      </c>
      <c r="J7" s="14" t="s">
        <v>224</v>
      </c>
    </row>
    <row r="8" spans="1:10" ht="12.75">
      <c r="A8" s="63"/>
      <c r="B8" s="13" t="s">
        <v>92</v>
      </c>
      <c r="C8" s="14">
        <v>183</v>
      </c>
      <c r="D8" s="14">
        <v>179</v>
      </c>
      <c r="E8" s="14">
        <v>218</v>
      </c>
      <c r="F8" s="14">
        <v>160</v>
      </c>
      <c r="G8" s="14">
        <v>170</v>
      </c>
      <c r="H8" s="14">
        <v>234</v>
      </c>
      <c r="I8" s="14">
        <v>1144</v>
      </c>
      <c r="J8" s="14" t="s">
        <v>225</v>
      </c>
    </row>
    <row r="9" spans="1:10" ht="12.75">
      <c r="A9" s="63"/>
      <c r="B9" s="13" t="s">
        <v>108</v>
      </c>
      <c r="C9" s="14">
        <v>167</v>
      </c>
      <c r="D9" s="14">
        <v>147</v>
      </c>
      <c r="E9" s="14">
        <v>196</v>
      </c>
      <c r="F9" s="14">
        <v>162</v>
      </c>
      <c r="G9" s="14">
        <v>182</v>
      </c>
      <c r="H9" s="14">
        <v>167</v>
      </c>
      <c r="I9" s="14">
        <v>1021</v>
      </c>
      <c r="J9" s="14" t="s">
        <v>226</v>
      </c>
    </row>
    <row r="10" spans="1:10" ht="12.75">
      <c r="A10" s="63">
        <v>1</v>
      </c>
      <c r="B10" s="7" t="s">
        <v>19</v>
      </c>
      <c r="C10" s="8">
        <v>671</v>
      </c>
      <c r="D10" s="8">
        <v>704</v>
      </c>
      <c r="E10" s="8">
        <v>727</v>
      </c>
      <c r="F10" s="8">
        <v>610</v>
      </c>
      <c r="G10" s="8">
        <v>690</v>
      </c>
      <c r="H10" s="8">
        <v>788</v>
      </c>
      <c r="I10" s="8">
        <v>4190</v>
      </c>
      <c r="J10" s="8" t="s">
        <v>227</v>
      </c>
    </row>
    <row r="11" spans="1:10" ht="12.75">
      <c r="A11" s="81"/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2.75">
      <c r="A12" s="63"/>
      <c r="B12" s="13" t="s">
        <v>42</v>
      </c>
      <c r="C12" s="14">
        <v>124</v>
      </c>
      <c r="D12" s="14">
        <v>168</v>
      </c>
      <c r="E12" s="14">
        <v>150</v>
      </c>
      <c r="F12" s="14">
        <v>163</v>
      </c>
      <c r="G12" s="14">
        <v>157</v>
      </c>
      <c r="H12" s="14">
        <v>145</v>
      </c>
      <c r="I12" s="14">
        <v>907</v>
      </c>
      <c r="J12" s="14" t="s">
        <v>109</v>
      </c>
    </row>
    <row r="13" spans="1:10" ht="12.75">
      <c r="A13" s="63"/>
      <c r="B13" s="13" t="s">
        <v>35</v>
      </c>
      <c r="C13" s="14">
        <v>173</v>
      </c>
      <c r="D13" s="14">
        <v>146</v>
      </c>
      <c r="E13" s="14">
        <v>165</v>
      </c>
      <c r="F13" s="14">
        <v>164</v>
      </c>
      <c r="G13" s="14">
        <v>182</v>
      </c>
      <c r="H13" s="14">
        <v>205</v>
      </c>
      <c r="I13" s="14">
        <v>1035</v>
      </c>
      <c r="J13" s="14" t="s">
        <v>146</v>
      </c>
    </row>
    <row r="14" spans="1:10" ht="12.75">
      <c r="A14" s="63"/>
      <c r="B14" s="13" t="s">
        <v>90</v>
      </c>
      <c r="C14" s="14">
        <v>151</v>
      </c>
      <c r="D14" s="14">
        <v>181</v>
      </c>
      <c r="E14" s="14">
        <v>186</v>
      </c>
      <c r="F14" s="14">
        <v>177</v>
      </c>
      <c r="G14" s="14">
        <v>185</v>
      </c>
      <c r="H14" s="14">
        <v>153</v>
      </c>
      <c r="I14" s="14">
        <v>1033</v>
      </c>
      <c r="J14" s="14" t="s">
        <v>196</v>
      </c>
    </row>
    <row r="15" spans="1:10" ht="12.75">
      <c r="A15" s="63"/>
      <c r="B15" s="13" t="s">
        <v>98</v>
      </c>
      <c r="C15" s="14">
        <v>215</v>
      </c>
      <c r="D15" s="14">
        <v>170</v>
      </c>
      <c r="E15" s="14">
        <v>147</v>
      </c>
      <c r="F15" s="14">
        <v>188</v>
      </c>
      <c r="G15" s="14">
        <v>189</v>
      </c>
      <c r="H15" s="14">
        <v>162</v>
      </c>
      <c r="I15" s="14">
        <v>1071</v>
      </c>
      <c r="J15" s="14" t="s">
        <v>187</v>
      </c>
    </row>
    <row r="16" spans="1:10" ht="12.75">
      <c r="A16" s="63">
        <v>2</v>
      </c>
      <c r="B16" s="9" t="s">
        <v>36</v>
      </c>
      <c r="C16" s="10">
        <v>663</v>
      </c>
      <c r="D16" s="10">
        <v>665</v>
      </c>
      <c r="E16" s="10">
        <v>648</v>
      </c>
      <c r="F16" s="10">
        <v>692</v>
      </c>
      <c r="G16" s="10">
        <v>713</v>
      </c>
      <c r="H16" s="10">
        <v>665</v>
      </c>
      <c r="I16" s="10">
        <v>4046</v>
      </c>
      <c r="J16" s="10" t="s">
        <v>228</v>
      </c>
    </row>
    <row r="17" spans="1:10" ht="12.75">
      <c r="A17" s="81"/>
      <c r="B17" s="81"/>
      <c r="C17" s="81"/>
      <c r="D17" s="81"/>
      <c r="E17" s="81"/>
      <c r="F17" s="81"/>
      <c r="G17" s="81"/>
      <c r="H17" s="81"/>
      <c r="I17" s="81"/>
      <c r="J17" s="81"/>
    </row>
    <row r="18" spans="1:10" ht="12.75">
      <c r="A18" s="63"/>
      <c r="B18" s="13" t="s">
        <v>38</v>
      </c>
      <c r="C18" s="14">
        <v>157</v>
      </c>
      <c r="D18" s="14">
        <v>165</v>
      </c>
      <c r="E18" s="14">
        <v>139</v>
      </c>
      <c r="F18" s="14">
        <v>189</v>
      </c>
      <c r="G18" s="14">
        <v>170</v>
      </c>
      <c r="H18" s="14">
        <v>171</v>
      </c>
      <c r="I18" s="14">
        <v>991</v>
      </c>
      <c r="J18" s="14" t="s">
        <v>229</v>
      </c>
    </row>
    <row r="19" spans="1:10" ht="12.75">
      <c r="A19" s="63"/>
      <c r="B19" s="13" t="s">
        <v>15</v>
      </c>
      <c r="C19" s="14">
        <v>172</v>
      </c>
      <c r="D19" s="14">
        <v>204</v>
      </c>
      <c r="E19" s="14">
        <v>185</v>
      </c>
      <c r="F19" s="14">
        <v>182</v>
      </c>
      <c r="G19" s="14">
        <v>143</v>
      </c>
      <c r="H19" s="14">
        <v>175</v>
      </c>
      <c r="I19" s="14">
        <v>1061</v>
      </c>
      <c r="J19" s="14" t="s">
        <v>230</v>
      </c>
    </row>
    <row r="20" spans="1:10" ht="12.75">
      <c r="A20" s="63"/>
      <c r="B20" s="13" t="s">
        <v>60</v>
      </c>
      <c r="C20" s="14">
        <v>158</v>
      </c>
      <c r="D20" s="14">
        <v>168</v>
      </c>
      <c r="E20" s="14">
        <v>183</v>
      </c>
      <c r="F20" s="14">
        <v>148</v>
      </c>
      <c r="G20" s="14">
        <v>184</v>
      </c>
      <c r="H20" s="14">
        <v>180</v>
      </c>
      <c r="I20" s="14">
        <v>1021</v>
      </c>
      <c r="J20" s="14" t="s">
        <v>226</v>
      </c>
    </row>
    <row r="21" spans="1:10" ht="12.75">
      <c r="A21" s="63"/>
      <c r="B21" s="13" t="s">
        <v>106</v>
      </c>
      <c r="C21" s="14">
        <v>162</v>
      </c>
      <c r="D21" s="14">
        <v>142</v>
      </c>
      <c r="E21" s="14">
        <v>126</v>
      </c>
      <c r="F21" s="14">
        <v>144</v>
      </c>
      <c r="G21" s="14">
        <v>181</v>
      </c>
      <c r="H21" s="14">
        <v>187</v>
      </c>
      <c r="I21" s="14">
        <v>942</v>
      </c>
      <c r="J21" s="14" t="s">
        <v>231</v>
      </c>
    </row>
    <row r="22" spans="1:10" ht="12.75">
      <c r="A22" s="63">
        <v>3</v>
      </c>
      <c r="B22" s="11" t="s">
        <v>16</v>
      </c>
      <c r="C22" s="12">
        <v>649</v>
      </c>
      <c r="D22" s="12">
        <v>679</v>
      </c>
      <c r="E22" s="12">
        <v>633</v>
      </c>
      <c r="F22" s="12">
        <v>663</v>
      </c>
      <c r="G22" s="12">
        <v>678</v>
      </c>
      <c r="H22" s="12">
        <v>713</v>
      </c>
      <c r="I22" s="12">
        <v>4015</v>
      </c>
      <c r="J22" s="12" t="s">
        <v>232</v>
      </c>
    </row>
    <row r="23" spans="1:10" ht="12.75">
      <c r="A23" s="81"/>
      <c r="B23" s="81"/>
      <c r="C23" s="81"/>
      <c r="D23" s="81"/>
      <c r="E23" s="81"/>
      <c r="F23" s="81"/>
      <c r="G23" s="81"/>
      <c r="H23" s="81"/>
      <c r="I23" s="81"/>
      <c r="J23" s="81"/>
    </row>
    <row r="24" spans="1:10" ht="12.75">
      <c r="A24" s="63"/>
      <c r="B24" s="13" t="s">
        <v>80</v>
      </c>
      <c r="C24" s="14">
        <v>160</v>
      </c>
      <c r="D24" s="14">
        <v>158</v>
      </c>
      <c r="E24" s="14">
        <v>180</v>
      </c>
      <c r="F24" s="14">
        <v>142</v>
      </c>
      <c r="G24" s="14">
        <v>180</v>
      </c>
      <c r="H24" s="14">
        <v>140</v>
      </c>
      <c r="I24" s="14">
        <v>960</v>
      </c>
      <c r="J24" s="14" t="s">
        <v>216</v>
      </c>
    </row>
    <row r="25" spans="1:10" ht="12.75">
      <c r="A25" s="63"/>
      <c r="B25" s="13" t="s">
        <v>12</v>
      </c>
      <c r="C25" s="14">
        <v>150</v>
      </c>
      <c r="D25" s="14">
        <v>144</v>
      </c>
      <c r="E25" s="14">
        <v>191</v>
      </c>
      <c r="F25" s="14">
        <v>154</v>
      </c>
      <c r="G25" s="14">
        <v>177</v>
      </c>
      <c r="H25" s="14">
        <v>151</v>
      </c>
      <c r="I25" s="14">
        <v>967</v>
      </c>
      <c r="J25" s="14" t="s">
        <v>191</v>
      </c>
    </row>
    <row r="26" spans="1:10" ht="12.75">
      <c r="A26" s="63"/>
      <c r="B26" s="13" t="s">
        <v>46</v>
      </c>
      <c r="C26" s="14">
        <v>172</v>
      </c>
      <c r="D26" s="14">
        <v>160</v>
      </c>
      <c r="E26" s="14">
        <v>131</v>
      </c>
      <c r="F26" s="14">
        <v>179</v>
      </c>
      <c r="G26" s="14">
        <v>171</v>
      </c>
      <c r="H26" s="14">
        <v>137</v>
      </c>
      <c r="I26" s="14">
        <v>950</v>
      </c>
      <c r="J26" s="14" t="s">
        <v>233</v>
      </c>
    </row>
    <row r="27" spans="1:10" ht="12.75">
      <c r="A27" s="63"/>
      <c r="B27" s="13" t="s">
        <v>51</v>
      </c>
      <c r="C27" s="14">
        <v>194</v>
      </c>
      <c r="D27" s="14">
        <v>188</v>
      </c>
      <c r="E27" s="14">
        <v>180</v>
      </c>
      <c r="F27" s="14">
        <v>157</v>
      </c>
      <c r="G27" s="14">
        <v>192</v>
      </c>
      <c r="H27" s="14">
        <v>177</v>
      </c>
      <c r="I27" s="14">
        <v>1088</v>
      </c>
      <c r="J27" s="14" t="s">
        <v>234</v>
      </c>
    </row>
    <row r="28" spans="1:10" ht="12.75">
      <c r="A28" s="63">
        <v>4</v>
      </c>
      <c r="B28" s="34" t="s">
        <v>13</v>
      </c>
      <c r="C28" s="35">
        <v>676</v>
      </c>
      <c r="D28" s="35">
        <v>650</v>
      </c>
      <c r="E28" s="35">
        <v>682</v>
      </c>
      <c r="F28" s="35">
        <v>632</v>
      </c>
      <c r="G28" s="35">
        <v>720</v>
      </c>
      <c r="H28" s="35">
        <v>605</v>
      </c>
      <c r="I28" s="35">
        <v>3965</v>
      </c>
      <c r="J28" s="35" t="s">
        <v>235</v>
      </c>
    </row>
    <row r="29" spans="1:10" ht="12.75">
      <c r="A29" s="81"/>
      <c r="B29" s="81"/>
      <c r="C29" s="81"/>
      <c r="D29" s="81"/>
      <c r="E29" s="81"/>
      <c r="F29" s="81"/>
      <c r="G29" s="81"/>
      <c r="H29" s="81"/>
      <c r="I29" s="81"/>
      <c r="J29" s="81"/>
    </row>
    <row r="30" spans="1:10" ht="12.75">
      <c r="A30" s="63"/>
      <c r="B30" s="13" t="s">
        <v>40</v>
      </c>
      <c r="C30" s="14">
        <v>130</v>
      </c>
      <c r="D30" s="14">
        <v>123</v>
      </c>
      <c r="E30" s="14">
        <v>117</v>
      </c>
      <c r="F30" s="14">
        <v>175</v>
      </c>
      <c r="G30" s="14">
        <v>140</v>
      </c>
      <c r="H30" s="14">
        <v>98</v>
      </c>
      <c r="I30" s="14">
        <v>783</v>
      </c>
      <c r="J30" s="14" t="s">
        <v>135</v>
      </c>
    </row>
    <row r="31" spans="1:10" ht="12.75">
      <c r="A31" s="63"/>
      <c r="B31" s="13" t="s">
        <v>26</v>
      </c>
      <c r="C31" s="14">
        <v>146</v>
      </c>
      <c r="D31" s="14">
        <v>165</v>
      </c>
      <c r="E31" s="14">
        <v>169</v>
      </c>
      <c r="F31" s="14">
        <v>161</v>
      </c>
      <c r="G31" s="14">
        <v>146</v>
      </c>
      <c r="H31" s="14">
        <v>168</v>
      </c>
      <c r="I31" s="14">
        <v>955</v>
      </c>
      <c r="J31" s="14" t="s">
        <v>123</v>
      </c>
    </row>
    <row r="32" spans="1:10" ht="12.75">
      <c r="A32" s="63"/>
      <c r="B32" s="13" t="s">
        <v>58</v>
      </c>
      <c r="C32" s="14">
        <v>204</v>
      </c>
      <c r="D32" s="14">
        <v>162</v>
      </c>
      <c r="E32" s="14">
        <v>163</v>
      </c>
      <c r="F32" s="14">
        <v>236</v>
      </c>
      <c r="G32" s="14">
        <v>177</v>
      </c>
      <c r="H32" s="14">
        <v>187</v>
      </c>
      <c r="I32" s="14">
        <v>1129</v>
      </c>
      <c r="J32" s="14" t="s">
        <v>236</v>
      </c>
    </row>
    <row r="33" spans="1:10" ht="12.75">
      <c r="A33" s="63"/>
      <c r="B33" s="13" t="s">
        <v>72</v>
      </c>
      <c r="C33" s="14">
        <v>147</v>
      </c>
      <c r="D33" s="14">
        <v>148</v>
      </c>
      <c r="E33" s="14">
        <v>111</v>
      </c>
      <c r="F33" s="14">
        <v>164</v>
      </c>
      <c r="G33" s="14">
        <v>201</v>
      </c>
      <c r="H33" s="14">
        <v>135</v>
      </c>
      <c r="I33" s="14">
        <v>906</v>
      </c>
      <c r="J33" s="14" t="s">
        <v>237</v>
      </c>
    </row>
    <row r="34" spans="1:10" ht="12.75">
      <c r="A34" s="63">
        <v>5</v>
      </c>
      <c r="B34" s="34" t="s">
        <v>27</v>
      </c>
      <c r="C34" s="35">
        <v>627</v>
      </c>
      <c r="D34" s="35">
        <v>598</v>
      </c>
      <c r="E34" s="35">
        <v>560</v>
      </c>
      <c r="F34" s="35">
        <v>736</v>
      </c>
      <c r="G34" s="35">
        <v>664</v>
      </c>
      <c r="H34" s="35">
        <v>588</v>
      </c>
      <c r="I34" s="35">
        <v>3773</v>
      </c>
      <c r="J34" s="35" t="s">
        <v>238</v>
      </c>
    </row>
    <row r="35" spans="1:10" ht="12.75">
      <c r="A35" s="81"/>
      <c r="B35" s="81"/>
      <c r="C35" s="81"/>
      <c r="D35" s="81"/>
      <c r="E35" s="81"/>
      <c r="F35" s="81"/>
      <c r="G35" s="81"/>
      <c r="H35" s="81"/>
      <c r="I35" s="81"/>
      <c r="J35" s="81"/>
    </row>
    <row r="36" spans="1:10" ht="12.75">
      <c r="A36" s="63"/>
      <c r="B36" s="13" t="s">
        <v>48</v>
      </c>
      <c r="C36" s="14">
        <v>100</v>
      </c>
      <c r="D36" s="14">
        <v>168</v>
      </c>
      <c r="E36" s="14">
        <v>117</v>
      </c>
      <c r="F36" s="14">
        <v>97</v>
      </c>
      <c r="G36" s="14">
        <v>130</v>
      </c>
      <c r="H36" s="14">
        <v>141</v>
      </c>
      <c r="I36" s="14">
        <v>753</v>
      </c>
      <c r="J36" s="14" t="s">
        <v>239</v>
      </c>
    </row>
    <row r="37" spans="1:10" ht="12.75">
      <c r="A37" s="63"/>
      <c r="B37" s="13" t="s">
        <v>23</v>
      </c>
      <c r="C37" s="14">
        <v>131</v>
      </c>
      <c r="D37" s="14">
        <v>145</v>
      </c>
      <c r="E37" s="14">
        <v>148</v>
      </c>
      <c r="F37" s="14">
        <v>209</v>
      </c>
      <c r="G37" s="14">
        <v>145</v>
      </c>
      <c r="H37" s="14">
        <v>147</v>
      </c>
      <c r="I37" s="14">
        <v>925</v>
      </c>
      <c r="J37" s="14" t="s">
        <v>211</v>
      </c>
    </row>
    <row r="38" spans="1:10" ht="12.75">
      <c r="A38" s="63"/>
      <c r="B38" s="13" t="s">
        <v>96</v>
      </c>
      <c r="C38" s="14">
        <v>176</v>
      </c>
      <c r="D38" s="14">
        <v>155</v>
      </c>
      <c r="E38" s="14">
        <v>148</v>
      </c>
      <c r="F38" s="14">
        <v>173</v>
      </c>
      <c r="G38" s="14">
        <v>139</v>
      </c>
      <c r="H38" s="14">
        <v>168</v>
      </c>
      <c r="I38" s="14">
        <v>959</v>
      </c>
      <c r="J38" s="14" t="s">
        <v>25</v>
      </c>
    </row>
    <row r="39" spans="1:10" ht="12.75">
      <c r="A39" s="63"/>
      <c r="B39" s="13" t="s">
        <v>112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</row>
    <row r="40" spans="1:10" ht="12.75">
      <c r="A40" s="63">
        <v>6</v>
      </c>
      <c r="B40" s="34" t="s">
        <v>24</v>
      </c>
      <c r="C40" s="35">
        <v>407</v>
      </c>
      <c r="D40" s="35">
        <v>468</v>
      </c>
      <c r="E40" s="35">
        <v>413</v>
      </c>
      <c r="F40" s="35">
        <v>479</v>
      </c>
      <c r="G40" s="35">
        <v>414</v>
      </c>
      <c r="H40" s="35">
        <v>456</v>
      </c>
      <c r="I40" s="35">
        <v>2637</v>
      </c>
      <c r="J40" s="35" t="s">
        <v>240</v>
      </c>
    </row>
    <row r="41" spans="1:10" ht="12.75">
      <c r="A41" s="81"/>
      <c r="B41" s="81"/>
      <c r="C41" s="81"/>
      <c r="D41" s="81"/>
      <c r="E41" s="81"/>
      <c r="F41" s="81"/>
      <c r="G41" s="81"/>
      <c r="H41" s="81"/>
      <c r="I41" s="81"/>
      <c r="J41" s="81"/>
    </row>
    <row r="42" spans="1:10" ht="12.75">
      <c r="A42" s="64"/>
      <c r="B42" s="49"/>
      <c r="C42" s="49"/>
      <c r="D42" s="49"/>
      <c r="E42" s="49"/>
      <c r="F42" s="49"/>
      <c r="G42" s="49"/>
      <c r="H42" s="49"/>
      <c r="I42" s="49"/>
      <c r="J42" s="49"/>
    </row>
    <row r="44" spans="1:10" ht="12.75">
      <c r="A44" s="62"/>
      <c r="B44" s="3" t="s">
        <v>2</v>
      </c>
      <c r="C44" s="4" t="s">
        <v>4</v>
      </c>
      <c r="D44" s="4" t="s">
        <v>5</v>
      </c>
      <c r="E44" s="4" t="s">
        <v>6</v>
      </c>
      <c r="F44" s="4" t="s">
        <v>7</v>
      </c>
      <c r="G44" s="4" t="s">
        <v>8</v>
      </c>
      <c r="H44" s="4" t="s">
        <v>9</v>
      </c>
      <c r="I44" s="4" t="s">
        <v>10</v>
      </c>
      <c r="J44" s="4" t="s">
        <v>11</v>
      </c>
    </row>
    <row r="45" spans="1:10" ht="12.75">
      <c r="A45" s="63"/>
      <c r="B45" s="5" t="s">
        <v>104</v>
      </c>
      <c r="C45" s="61">
        <v>179</v>
      </c>
      <c r="D45" s="61">
        <v>152</v>
      </c>
      <c r="E45" s="61">
        <v>164</v>
      </c>
      <c r="F45" s="61">
        <v>181</v>
      </c>
      <c r="G45" s="61">
        <v>154</v>
      </c>
      <c r="H45" s="61">
        <v>168</v>
      </c>
      <c r="I45" s="61">
        <v>998</v>
      </c>
      <c r="J45" s="61" t="s">
        <v>241</v>
      </c>
    </row>
    <row r="46" spans="1:10" ht="12.75">
      <c r="A46" s="63"/>
      <c r="B46" s="5" t="s">
        <v>29</v>
      </c>
      <c r="C46" s="61">
        <v>158</v>
      </c>
      <c r="D46" s="61">
        <v>148</v>
      </c>
      <c r="E46" s="61">
        <v>152</v>
      </c>
      <c r="F46" s="61">
        <v>181</v>
      </c>
      <c r="G46" s="61">
        <v>150</v>
      </c>
      <c r="H46" s="61">
        <v>143</v>
      </c>
      <c r="I46" s="61">
        <v>932</v>
      </c>
      <c r="J46" s="61" t="s">
        <v>144</v>
      </c>
    </row>
    <row r="47" spans="1:10" ht="12.75">
      <c r="A47" s="63"/>
      <c r="B47" s="5" t="s">
        <v>110</v>
      </c>
      <c r="C47" s="61">
        <v>132</v>
      </c>
      <c r="D47" s="61">
        <v>194</v>
      </c>
      <c r="E47" s="61">
        <v>158</v>
      </c>
      <c r="F47" s="61">
        <v>182</v>
      </c>
      <c r="G47" s="61">
        <v>171</v>
      </c>
      <c r="H47" s="61">
        <v>156</v>
      </c>
      <c r="I47" s="61">
        <v>993</v>
      </c>
      <c r="J47" s="61" t="s">
        <v>201</v>
      </c>
    </row>
    <row r="48" spans="1:10" ht="12.75">
      <c r="A48" s="63"/>
      <c r="B48" s="5" t="s">
        <v>62</v>
      </c>
      <c r="C48" s="61">
        <v>162</v>
      </c>
      <c r="D48" s="61">
        <v>197</v>
      </c>
      <c r="E48" s="61">
        <v>187</v>
      </c>
      <c r="F48" s="61">
        <v>168</v>
      </c>
      <c r="G48" s="61">
        <v>148</v>
      </c>
      <c r="H48" s="61">
        <v>144</v>
      </c>
      <c r="I48" s="61">
        <v>1006</v>
      </c>
      <c r="J48" s="61" t="s">
        <v>131</v>
      </c>
    </row>
    <row r="49" spans="1:10" ht="12.75">
      <c r="A49" s="63"/>
      <c r="B49" s="5" t="s">
        <v>76</v>
      </c>
      <c r="C49" s="61">
        <v>171</v>
      </c>
      <c r="D49" s="61">
        <v>149</v>
      </c>
      <c r="E49" s="61">
        <v>163</v>
      </c>
      <c r="F49" s="61">
        <v>155</v>
      </c>
      <c r="G49" s="61">
        <v>140</v>
      </c>
      <c r="H49" s="61">
        <v>168</v>
      </c>
      <c r="I49" s="61">
        <v>946</v>
      </c>
      <c r="J49" s="61" t="s">
        <v>99</v>
      </c>
    </row>
    <row r="50" spans="1:10" ht="12.75">
      <c r="A50" s="63"/>
      <c r="B50" s="5" t="s">
        <v>64</v>
      </c>
      <c r="C50" s="61">
        <v>161</v>
      </c>
      <c r="D50" s="61">
        <v>225</v>
      </c>
      <c r="E50" s="61">
        <v>162</v>
      </c>
      <c r="F50" s="61">
        <v>191</v>
      </c>
      <c r="G50" s="61">
        <v>140</v>
      </c>
      <c r="H50" s="61">
        <v>156</v>
      </c>
      <c r="I50" s="61">
        <v>1035</v>
      </c>
      <c r="J50" s="61" t="s">
        <v>146</v>
      </c>
    </row>
    <row r="51" spans="1:10" ht="12.75">
      <c r="A51" s="63"/>
      <c r="B51" s="5" t="s">
        <v>86</v>
      </c>
      <c r="C51" s="61">
        <v>159</v>
      </c>
      <c r="D51" s="61">
        <v>179</v>
      </c>
      <c r="E51" s="61">
        <v>170</v>
      </c>
      <c r="F51" s="61">
        <v>159</v>
      </c>
      <c r="G51" s="61">
        <v>178</v>
      </c>
      <c r="H51" s="61">
        <v>186</v>
      </c>
      <c r="I51" s="61">
        <v>1031</v>
      </c>
      <c r="J51" s="61" t="s">
        <v>186</v>
      </c>
    </row>
    <row r="52" spans="1:10" ht="12.75">
      <c r="A52" s="63"/>
      <c r="B52" s="5" t="s">
        <v>69</v>
      </c>
      <c r="C52" s="61">
        <v>168</v>
      </c>
      <c r="D52" s="61">
        <v>194</v>
      </c>
      <c r="E52" s="61">
        <v>172</v>
      </c>
      <c r="F52" s="61">
        <v>171</v>
      </c>
      <c r="G52" s="61">
        <v>192</v>
      </c>
      <c r="H52" s="61">
        <v>199</v>
      </c>
      <c r="I52" s="61">
        <v>1096</v>
      </c>
      <c r="J52" s="61" t="s">
        <v>143</v>
      </c>
    </row>
    <row r="53" spans="1:10" ht="12.75">
      <c r="A53" s="63"/>
      <c r="B53" s="5" t="s">
        <v>32</v>
      </c>
      <c r="C53" s="61">
        <v>127</v>
      </c>
      <c r="D53" s="61">
        <v>146</v>
      </c>
      <c r="E53" s="61">
        <v>151</v>
      </c>
      <c r="F53" s="61">
        <v>127</v>
      </c>
      <c r="G53" s="61">
        <v>169</v>
      </c>
      <c r="H53" s="61">
        <v>135</v>
      </c>
      <c r="I53" s="61">
        <v>855</v>
      </c>
      <c r="J53" s="61" t="s">
        <v>45</v>
      </c>
    </row>
    <row r="54" spans="1:10" ht="12.75">
      <c r="A54" s="63"/>
      <c r="B54" s="5" t="s">
        <v>78</v>
      </c>
      <c r="C54" s="61">
        <v>168</v>
      </c>
      <c r="D54" s="61">
        <v>193</v>
      </c>
      <c r="E54" s="61">
        <v>170</v>
      </c>
      <c r="F54" s="61">
        <v>183</v>
      </c>
      <c r="G54" s="61">
        <v>170</v>
      </c>
      <c r="H54" s="61">
        <v>148</v>
      </c>
      <c r="I54" s="61">
        <v>1032</v>
      </c>
      <c r="J54" s="61" t="s">
        <v>222</v>
      </c>
    </row>
    <row r="55" spans="1:10" ht="12.75">
      <c r="A55" s="63"/>
      <c r="B55" s="5" t="s">
        <v>82</v>
      </c>
      <c r="C55" s="61">
        <v>212</v>
      </c>
      <c r="D55" s="61">
        <v>222</v>
      </c>
      <c r="E55" s="61">
        <v>154</v>
      </c>
      <c r="F55" s="61">
        <v>141</v>
      </c>
      <c r="G55" s="61">
        <v>213</v>
      </c>
      <c r="H55" s="61">
        <v>150</v>
      </c>
      <c r="I55" s="61">
        <v>1092</v>
      </c>
      <c r="J55" s="61" t="s">
        <v>242</v>
      </c>
    </row>
    <row r="56" spans="1:10" ht="12.75">
      <c r="A56" s="63"/>
      <c r="B56" s="5" t="s">
        <v>55</v>
      </c>
      <c r="C56" s="61">
        <v>221</v>
      </c>
      <c r="D56" s="61">
        <v>192</v>
      </c>
      <c r="E56" s="61">
        <v>203</v>
      </c>
      <c r="F56" s="61">
        <v>186</v>
      </c>
      <c r="G56" s="61">
        <v>190</v>
      </c>
      <c r="H56" s="61">
        <v>197</v>
      </c>
      <c r="I56" s="61">
        <v>1189</v>
      </c>
      <c r="J56" s="61" t="s">
        <v>137</v>
      </c>
    </row>
    <row r="57" spans="1:10" ht="12.75">
      <c r="A57" s="63"/>
      <c r="B57" s="5" t="s">
        <v>53</v>
      </c>
      <c r="C57" s="61">
        <v>150</v>
      </c>
      <c r="D57" s="61">
        <v>166</v>
      </c>
      <c r="E57" s="61">
        <v>196</v>
      </c>
      <c r="F57" s="61">
        <v>176</v>
      </c>
      <c r="G57" s="61">
        <v>162</v>
      </c>
      <c r="H57" s="61">
        <v>163</v>
      </c>
      <c r="I57" s="61">
        <v>1013</v>
      </c>
      <c r="J57" s="61" t="s">
        <v>176</v>
      </c>
    </row>
    <row r="58" spans="1:10" ht="12.75">
      <c r="A58" s="63"/>
      <c r="B58" s="5" t="s">
        <v>94</v>
      </c>
      <c r="C58" s="61">
        <v>177</v>
      </c>
      <c r="D58" s="61">
        <v>194</v>
      </c>
      <c r="E58" s="61">
        <v>211</v>
      </c>
      <c r="F58" s="61">
        <v>173</v>
      </c>
      <c r="G58" s="61">
        <v>140</v>
      </c>
      <c r="H58" s="61">
        <v>160</v>
      </c>
      <c r="I58" s="61">
        <v>1055</v>
      </c>
      <c r="J58" s="61" t="s">
        <v>243</v>
      </c>
    </row>
    <row r="59" spans="1:10" ht="12.75">
      <c r="A59" s="63"/>
      <c r="B59" s="5" t="s">
        <v>88</v>
      </c>
      <c r="C59" s="61">
        <v>163</v>
      </c>
      <c r="D59" s="61">
        <v>195</v>
      </c>
      <c r="E59" s="61">
        <v>213</v>
      </c>
      <c r="F59" s="61">
        <v>228</v>
      </c>
      <c r="G59" s="61">
        <v>184</v>
      </c>
      <c r="H59" s="61">
        <v>145</v>
      </c>
      <c r="I59" s="61">
        <v>1128</v>
      </c>
      <c r="J59" s="61" t="s">
        <v>244</v>
      </c>
    </row>
    <row r="60" spans="1:10" ht="12.75">
      <c r="A60" s="63"/>
      <c r="B60" s="5" t="s">
        <v>67</v>
      </c>
      <c r="C60" s="61">
        <v>172</v>
      </c>
      <c r="D60" s="61">
        <v>158</v>
      </c>
      <c r="E60" s="61">
        <v>157</v>
      </c>
      <c r="F60" s="61">
        <v>175</v>
      </c>
      <c r="G60" s="61">
        <v>169</v>
      </c>
      <c r="H60" s="61">
        <v>165</v>
      </c>
      <c r="I60" s="61">
        <v>996</v>
      </c>
      <c r="J60" s="61" t="s">
        <v>22</v>
      </c>
    </row>
    <row r="61" spans="1:10" ht="12.75">
      <c r="A61" s="63"/>
      <c r="B61" s="5" t="s">
        <v>74</v>
      </c>
      <c r="C61" s="61">
        <v>220</v>
      </c>
      <c r="D61" s="61">
        <v>181</v>
      </c>
      <c r="E61" s="61">
        <v>167</v>
      </c>
      <c r="F61" s="61">
        <v>232</v>
      </c>
      <c r="G61" s="61">
        <v>156</v>
      </c>
      <c r="H61" s="61">
        <v>143</v>
      </c>
      <c r="I61" s="61">
        <v>1099</v>
      </c>
      <c r="J61" s="61" t="s">
        <v>147</v>
      </c>
    </row>
    <row r="62" spans="1:10" ht="12.75">
      <c r="A62" s="63"/>
      <c r="B62" s="5" t="s">
        <v>84</v>
      </c>
      <c r="C62" s="61">
        <v>190</v>
      </c>
      <c r="D62" s="61">
        <v>201</v>
      </c>
      <c r="E62" s="61">
        <v>154</v>
      </c>
      <c r="F62" s="61">
        <v>201</v>
      </c>
      <c r="G62" s="61">
        <v>194</v>
      </c>
      <c r="H62" s="61">
        <v>207</v>
      </c>
      <c r="I62" s="61">
        <v>1147</v>
      </c>
      <c r="J62" s="61" t="s">
        <v>155</v>
      </c>
    </row>
    <row r="63" spans="1:10" ht="12.75">
      <c r="A63" s="63"/>
      <c r="B63" s="5" t="s">
        <v>44</v>
      </c>
      <c r="C63" s="61">
        <v>176</v>
      </c>
      <c r="D63" s="61">
        <v>144</v>
      </c>
      <c r="E63" s="61">
        <v>157</v>
      </c>
      <c r="F63" s="61">
        <v>112</v>
      </c>
      <c r="G63" s="61">
        <v>186</v>
      </c>
      <c r="H63" s="61">
        <v>165</v>
      </c>
      <c r="I63" s="61">
        <v>940</v>
      </c>
      <c r="J63" s="61" t="s">
        <v>245</v>
      </c>
    </row>
    <row r="64" spans="1:10" ht="12.75">
      <c r="A64" s="63"/>
      <c r="B64" s="5" t="s">
        <v>102</v>
      </c>
      <c r="C64" s="61">
        <v>135</v>
      </c>
      <c r="D64" s="61">
        <v>220</v>
      </c>
      <c r="E64" s="61">
        <v>134</v>
      </c>
      <c r="F64" s="61">
        <v>171</v>
      </c>
      <c r="G64" s="61">
        <v>163</v>
      </c>
      <c r="H64" s="61">
        <v>148</v>
      </c>
      <c r="I64" s="61">
        <v>971</v>
      </c>
      <c r="J64" s="61" t="s">
        <v>95</v>
      </c>
    </row>
    <row r="65" spans="1:10" ht="12.75">
      <c r="A65" s="63"/>
      <c r="B65" s="5" t="s">
        <v>100</v>
      </c>
      <c r="C65" s="61">
        <v>131</v>
      </c>
      <c r="D65" s="61">
        <v>200</v>
      </c>
      <c r="E65" s="61">
        <v>187</v>
      </c>
      <c r="F65" s="61">
        <v>141</v>
      </c>
      <c r="G65" s="61">
        <v>168</v>
      </c>
      <c r="H65" s="61">
        <v>152</v>
      </c>
      <c r="I65" s="61">
        <v>979</v>
      </c>
      <c r="J65" s="61" t="s">
        <v>246</v>
      </c>
    </row>
  </sheetData>
  <mergeCells count="9">
    <mergeCell ref="A1:J1"/>
    <mergeCell ref="A2:J2"/>
    <mergeCell ref="A5:J5"/>
    <mergeCell ref="A11:J11"/>
    <mergeCell ref="A41:J41"/>
    <mergeCell ref="A17:J17"/>
    <mergeCell ref="A23:J23"/>
    <mergeCell ref="A29:J29"/>
    <mergeCell ref="A35:J35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A2" sqref="A2:I2"/>
    </sheetView>
  </sheetViews>
  <sheetFormatPr defaultColWidth="11.421875" defaultRowHeight="12.75"/>
  <cols>
    <col min="1" max="1" width="4.57421875" style="58" customWidth="1"/>
    <col min="2" max="2" width="40.421875" style="0" bestFit="1" customWidth="1"/>
    <col min="3" max="3" width="15.8515625" style="0" bestFit="1" customWidth="1"/>
    <col min="4" max="4" width="5.28125" style="0" bestFit="1" customWidth="1"/>
    <col min="5" max="5" width="5.57421875" style="0" bestFit="1" customWidth="1"/>
    <col min="6" max="6" width="5.00390625" style="0" bestFit="1" customWidth="1"/>
    <col min="7" max="7" width="6.00390625" style="0" bestFit="1" customWidth="1"/>
    <col min="8" max="9" width="7.140625" style="0" bestFit="1" customWidth="1"/>
  </cols>
  <sheetData>
    <row r="1" spans="1:9" s="17" customFormat="1" ht="15">
      <c r="A1" s="82" t="s">
        <v>0</v>
      </c>
      <c r="B1" s="83"/>
      <c r="C1" s="83"/>
      <c r="D1" s="83"/>
      <c r="E1" s="83"/>
      <c r="F1" s="83"/>
      <c r="G1" s="83"/>
      <c r="H1" s="83"/>
      <c r="I1" s="83"/>
    </row>
    <row r="2" spans="1:9" s="17" customFormat="1" ht="15">
      <c r="A2" s="82" t="s">
        <v>247</v>
      </c>
      <c r="B2" s="83"/>
      <c r="C2" s="83"/>
      <c r="D2" s="83"/>
      <c r="E2" s="83"/>
      <c r="F2" s="83"/>
      <c r="G2" s="83"/>
      <c r="H2" s="83"/>
      <c r="I2" s="83"/>
    </row>
    <row r="3" spans="1:9" ht="12.75">
      <c r="A3" s="92"/>
      <c r="B3" s="93"/>
      <c r="C3" s="93"/>
      <c r="D3" s="93"/>
      <c r="E3" s="93"/>
      <c r="F3" s="93"/>
      <c r="G3" s="93"/>
      <c r="H3" s="93"/>
      <c r="I3" s="93"/>
    </row>
    <row r="4" spans="1:9" ht="12.75">
      <c r="A4" s="60"/>
      <c r="B4" s="3" t="s">
        <v>2</v>
      </c>
      <c r="C4" s="3" t="s">
        <v>3</v>
      </c>
      <c r="D4" s="4" t="s">
        <v>248</v>
      </c>
      <c r="E4" s="4" t="s">
        <v>249</v>
      </c>
      <c r="F4" s="4" t="s">
        <v>250</v>
      </c>
      <c r="G4" s="4" t="s">
        <v>251</v>
      </c>
      <c r="H4" s="4" t="s">
        <v>252</v>
      </c>
      <c r="I4" s="4" t="s">
        <v>253</v>
      </c>
    </row>
    <row r="5" spans="1:9" ht="12.75">
      <c r="A5" s="81"/>
      <c r="B5" s="81"/>
      <c r="C5" s="81"/>
      <c r="D5" s="81"/>
      <c r="E5" s="81"/>
      <c r="F5" s="81"/>
      <c r="G5" s="81"/>
      <c r="H5" s="81"/>
      <c r="I5" s="81"/>
    </row>
    <row r="6" spans="1:9" ht="12.75">
      <c r="A6" s="78">
        <v>1</v>
      </c>
      <c r="B6" s="7" t="s">
        <v>51</v>
      </c>
      <c r="C6" s="7" t="s">
        <v>13</v>
      </c>
      <c r="D6" s="8">
        <v>1215</v>
      </c>
      <c r="E6" s="8">
        <v>1108</v>
      </c>
      <c r="F6" s="8">
        <v>1160</v>
      </c>
      <c r="G6" s="8">
        <v>1088</v>
      </c>
      <c r="H6" s="8">
        <v>4571</v>
      </c>
      <c r="I6" s="8" t="s">
        <v>254</v>
      </c>
    </row>
    <row r="7" spans="1:9" ht="12.75">
      <c r="A7" s="78">
        <v>2</v>
      </c>
      <c r="B7" s="9" t="s">
        <v>55</v>
      </c>
      <c r="C7" s="9" t="s">
        <v>56</v>
      </c>
      <c r="D7" s="10">
        <v>1203</v>
      </c>
      <c r="E7" s="10">
        <v>1180</v>
      </c>
      <c r="F7" s="10">
        <v>984</v>
      </c>
      <c r="G7" s="10">
        <v>1189</v>
      </c>
      <c r="H7" s="10">
        <v>4556</v>
      </c>
      <c r="I7" s="10" t="s">
        <v>255</v>
      </c>
    </row>
    <row r="8" spans="1:9" ht="12.75">
      <c r="A8" s="78">
        <v>3</v>
      </c>
      <c r="B8" s="11" t="s">
        <v>53</v>
      </c>
      <c r="C8" s="11" t="s">
        <v>19</v>
      </c>
      <c r="D8" s="12">
        <v>1212</v>
      </c>
      <c r="E8" s="12">
        <v>1042</v>
      </c>
      <c r="F8" s="12">
        <v>1252</v>
      </c>
      <c r="G8" s="12">
        <v>1013</v>
      </c>
      <c r="H8" s="12">
        <v>4519</v>
      </c>
      <c r="I8" s="12" t="s">
        <v>256</v>
      </c>
    </row>
    <row r="9" spans="1:9" ht="12.75">
      <c r="A9" s="78">
        <v>4</v>
      </c>
      <c r="B9" s="13" t="s">
        <v>69</v>
      </c>
      <c r="C9" s="13" t="s">
        <v>70</v>
      </c>
      <c r="D9" s="14">
        <v>1049</v>
      </c>
      <c r="E9" s="14">
        <v>1154</v>
      </c>
      <c r="F9" s="14">
        <v>1206</v>
      </c>
      <c r="G9" s="14">
        <v>1096</v>
      </c>
      <c r="H9" s="14">
        <v>4505</v>
      </c>
      <c r="I9" s="14" t="s">
        <v>257</v>
      </c>
    </row>
    <row r="10" spans="1:9" ht="12.75">
      <c r="A10" s="78">
        <v>5</v>
      </c>
      <c r="B10" s="13" t="s">
        <v>58</v>
      </c>
      <c r="C10" s="13" t="s">
        <v>27</v>
      </c>
      <c r="D10" s="14">
        <v>1075</v>
      </c>
      <c r="E10" s="14">
        <v>1109</v>
      </c>
      <c r="F10" s="14">
        <v>1047</v>
      </c>
      <c r="G10" s="14">
        <v>1129</v>
      </c>
      <c r="H10" s="14">
        <v>4360</v>
      </c>
      <c r="I10" s="14" t="s">
        <v>258</v>
      </c>
    </row>
    <row r="11" spans="1:9" ht="12.75">
      <c r="A11" s="78">
        <v>6</v>
      </c>
      <c r="B11" s="13" t="s">
        <v>88</v>
      </c>
      <c r="C11" s="13" t="s">
        <v>36</v>
      </c>
      <c r="D11" s="14">
        <v>977</v>
      </c>
      <c r="E11" s="14">
        <v>1126</v>
      </c>
      <c r="F11" s="14">
        <v>1097</v>
      </c>
      <c r="G11" s="14">
        <v>1128</v>
      </c>
      <c r="H11" s="14">
        <v>4328</v>
      </c>
      <c r="I11" s="14" t="s">
        <v>259</v>
      </c>
    </row>
    <row r="12" spans="1:9" ht="12.75">
      <c r="A12" s="78">
        <v>7</v>
      </c>
      <c r="B12" s="13" t="s">
        <v>84</v>
      </c>
      <c r="C12" s="13" t="s">
        <v>19</v>
      </c>
      <c r="D12" s="14">
        <v>1001</v>
      </c>
      <c r="E12" s="14">
        <v>1112</v>
      </c>
      <c r="F12" s="14">
        <v>1032</v>
      </c>
      <c r="G12" s="14">
        <v>1147</v>
      </c>
      <c r="H12" s="14">
        <v>4292</v>
      </c>
      <c r="I12" s="14" t="s">
        <v>260</v>
      </c>
    </row>
    <row r="13" spans="1:9" ht="12.75">
      <c r="A13" s="78">
        <v>8</v>
      </c>
      <c r="B13" s="13" t="s">
        <v>86</v>
      </c>
      <c r="C13" s="13" t="s">
        <v>70</v>
      </c>
      <c r="D13" s="14">
        <v>989</v>
      </c>
      <c r="E13" s="14">
        <v>1192</v>
      </c>
      <c r="F13" s="14">
        <v>1038</v>
      </c>
      <c r="G13" s="14">
        <v>1031</v>
      </c>
      <c r="H13" s="14">
        <v>4250</v>
      </c>
      <c r="I13" s="14" t="s">
        <v>261</v>
      </c>
    </row>
    <row r="14" spans="1:9" ht="12.75">
      <c r="A14" s="78">
        <v>9</v>
      </c>
      <c r="B14" s="13" t="s">
        <v>82</v>
      </c>
      <c r="C14" s="13" t="s">
        <v>19</v>
      </c>
      <c r="D14" s="14">
        <v>1002</v>
      </c>
      <c r="E14" s="14">
        <v>1149</v>
      </c>
      <c r="F14" s="14">
        <v>960</v>
      </c>
      <c r="G14" s="14">
        <v>1092</v>
      </c>
      <c r="H14" s="14">
        <v>4203</v>
      </c>
      <c r="I14" s="14" t="s">
        <v>262</v>
      </c>
    </row>
    <row r="15" spans="1:9" ht="12.75">
      <c r="A15" s="78">
        <v>10</v>
      </c>
      <c r="B15" s="13" t="s">
        <v>60</v>
      </c>
      <c r="C15" s="13" t="s">
        <v>16</v>
      </c>
      <c r="D15" s="14">
        <v>1066</v>
      </c>
      <c r="E15" s="14">
        <v>1050</v>
      </c>
      <c r="F15" s="14">
        <v>1063</v>
      </c>
      <c r="G15" s="14">
        <v>1021</v>
      </c>
      <c r="H15" s="14">
        <v>4200</v>
      </c>
      <c r="I15" s="14" t="s">
        <v>68</v>
      </c>
    </row>
    <row r="16" spans="1:9" ht="12.75">
      <c r="A16" s="78">
        <v>11</v>
      </c>
      <c r="B16" s="13" t="s">
        <v>74</v>
      </c>
      <c r="C16" s="13" t="s">
        <v>19</v>
      </c>
      <c r="D16" s="14">
        <v>1023</v>
      </c>
      <c r="E16" s="14">
        <v>1058</v>
      </c>
      <c r="F16" s="14">
        <v>1018</v>
      </c>
      <c r="G16" s="14">
        <v>1099</v>
      </c>
      <c r="H16" s="14">
        <v>4198</v>
      </c>
      <c r="I16" s="14" t="s">
        <v>263</v>
      </c>
    </row>
    <row r="17" spans="1:9" ht="12.75">
      <c r="A17" s="78">
        <v>12</v>
      </c>
      <c r="B17" s="13" t="s">
        <v>67</v>
      </c>
      <c r="C17" s="13" t="s">
        <v>56</v>
      </c>
      <c r="D17" s="14">
        <v>1050</v>
      </c>
      <c r="E17" s="14">
        <v>1114</v>
      </c>
      <c r="F17" s="14">
        <v>1027</v>
      </c>
      <c r="G17" s="14">
        <v>996</v>
      </c>
      <c r="H17" s="14">
        <v>4187</v>
      </c>
      <c r="I17" s="14" t="s">
        <v>264</v>
      </c>
    </row>
    <row r="18" spans="1:9" ht="12.75">
      <c r="A18" s="78">
        <v>13</v>
      </c>
      <c r="B18" s="13" t="s">
        <v>94</v>
      </c>
      <c r="C18" s="13" t="s">
        <v>19</v>
      </c>
      <c r="D18" s="14">
        <v>971</v>
      </c>
      <c r="E18" s="14">
        <v>1143</v>
      </c>
      <c r="F18" s="14">
        <v>980</v>
      </c>
      <c r="G18" s="14">
        <v>1055</v>
      </c>
      <c r="H18" s="14">
        <v>4149</v>
      </c>
      <c r="I18" s="14" t="s">
        <v>265</v>
      </c>
    </row>
    <row r="19" spans="1:9" ht="12.75">
      <c r="A19" s="78">
        <v>14</v>
      </c>
      <c r="B19" s="13" t="s">
        <v>92</v>
      </c>
      <c r="C19" s="13" t="s">
        <v>19</v>
      </c>
      <c r="D19" s="14">
        <v>972</v>
      </c>
      <c r="E19" s="14">
        <v>981</v>
      </c>
      <c r="F19" s="14">
        <v>1022</v>
      </c>
      <c r="G19" s="14">
        <v>1144</v>
      </c>
      <c r="H19" s="14">
        <v>4119</v>
      </c>
      <c r="I19" s="14" t="s">
        <v>266</v>
      </c>
    </row>
    <row r="20" spans="1:9" ht="12.75">
      <c r="A20" s="78">
        <v>15</v>
      </c>
      <c r="B20" s="13" t="s">
        <v>62</v>
      </c>
      <c r="C20" s="13" t="s">
        <v>36</v>
      </c>
      <c r="D20" s="14">
        <v>1064</v>
      </c>
      <c r="E20" s="14">
        <v>986</v>
      </c>
      <c r="F20" s="14">
        <v>1030</v>
      </c>
      <c r="G20" s="14">
        <v>1006</v>
      </c>
      <c r="H20" s="14">
        <v>4086</v>
      </c>
      <c r="I20" s="14" t="s">
        <v>267</v>
      </c>
    </row>
    <row r="21" spans="1:9" ht="12.75">
      <c r="A21" s="78">
        <v>16</v>
      </c>
      <c r="B21" s="13" t="s">
        <v>80</v>
      </c>
      <c r="C21" s="13" t="s">
        <v>13</v>
      </c>
      <c r="D21" s="14">
        <v>1003</v>
      </c>
      <c r="E21" s="14">
        <v>1080</v>
      </c>
      <c r="F21" s="14">
        <v>1033</v>
      </c>
      <c r="G21" s="14">
        <v>960</v>
      </c>
      <c r="H21" s="14">
        <v>4076</v>
      </c>
      <c r="I21" s="14" t="s">
        <v>268</v>
      </c>
    </row>
    <row r="22" spans="1:9" ht="12.75">
      <c r="A22" s="78">
        <v>17</v>
      </c>
      <c r="B22" s="13" t="s">
        <v>78</v>
      </c>
      <c r="C22" s="13" t="s">
        <v>13</v>
      </c>
      <c r="D22" s="14">
        <v>1014</v>
      </c>
      <c r="E22" s="14">
        <v>1035</v>
      </c>
      <c r="F22" s="14">
        <v>989</v>
      </c>
      <c r="G22" s="14">
        <v>1032</v>
      </c>
      <c r="H22" s="14">
        <v>4070</v>
      </c>
      <c r="I22" s="14" t="s">
        <v>269</v>
      </c>
    </row>
    <row r="23" spans="1:9" ht="12.75">
      <c r="A23" s="78">
        <v>18</v>
      </c>
      <c r="B23" s="13" t="s">
        <v>76</v>
      </c>
      <c r="C23" s="13" t="s">
        <v>65</v>
      </c>
      <c r="D23" s="14">
        <v>1022</v>
      </c>
      <c r="E23" s="14">
        <v>1062</v>
      </c>
      <c r="F23" s="14">
        <v>1029</v>
      </c>
      <c r="G23" s="14">
        <v>946</v>
      </c>
      <c r="H23" s="14">
        <v>4059</v>
      </c>
      <c r="I23" s="14" t="s">
        <v>270</v>
      </c>
    </row>
    <row r="24" spans="1:9" ht="12.75">
      <c r="A24" s="78">
        <v>19</v>
      </c>
      <c r="B24" s="13" t="s">
        <v>98</v>
      </c>
      <c r="C24" s="13" t="s">
        <v>36</v>
      </c>
      <c r="D24" s="14">
        <v>946</v>
      </c>
      <c r="E24" s="14">
        <v>1007</v>
      </c>
      <c r="F24" s="14">
        <v>1030</v>
      </c>
      <c r="G24" s="14">
        <v>1071</v>
      </c>
      <c r="H24" s="14">
        <v>4054</v>
      </c>
      <c r="I24" s="14" t="s">
        <v>271</v>
      </c>
    </row>
    <row r="25" spans="1:9" ht="12.75">
      <c r="A25" s="78">
        <v>20</v>
      </c>
      <c r="B25" s="13" t="s">
        <v>64</v>
      </c>
      <c r="C25" s="13" t="s">
        <v>65</v>
      </c>
      <c r="D25" s="14">
        <v>1060</v>
      </c>
      <c r="E25" s="14">
        <v>986</v>
      </c>
      <c r="F25" s="14">
        <v>972</v>
      </c>
      <c r="G25" s="14">
        <v>1035</v>
      </c>
      <c r="H25" s="14">
        <v>4053</v>
      </c>
      <c r="I25" s="14" t="s">
        <v>272</v>
      </c>
    </row>
    <row r="26" spans="1:9" ht="12.75">
      <c r="A26" s="78">
        <v>21</v>
      </c>
      <c r="B26" s="13" t="s">
        <v>108</v>
      </c>
      <c r="C26" s="13" t="s">
        <v>19</v>
      </c>
      <c r="D26" s="14">
        <v>907</v>
      </c>
      <c r="E26" s="14">
        <v>1008</v>
      </c>
      <c r="F26" s="14">
        <v>1071</v>
      </c>
      <c r="G26" s="14">
        <v>1021</v>
      </c>
      <c r="H26" s="14">
        <v>4007</v>
      </c>
      <c r="I26" s="14" t="s">
        <v>273</v>
      </c>
    </row>
    <row r="27" spans="1:9" ht="12.75">
      <c r="A27" s="78">
        <v>22</v>
      </c>
      <c r="B27" s="13" t="s">
        <v>72</v>
      </c>
      <c r="C27" s="13" t="s">
        <v>27</v>
      </c>
      <c r="D27" s="14">
        <v>1025</v>
      </c>
      <c r="E27" s="14">
        <v>1120</v>
      </c>
      <c r="F27" s="14">
        <v>935</v>
      </c>
      <c r="G27" s="14">
        <v>906</v>
      </c>
      <c r="H27" s="14">
        <v>3986</v>
      </c>
      <c r="I27" s="14" t="s">
        <v>178</v>
      </c>
    </row>
    <row r="28" spans="1:9" ht="12.75">
      <c r="A28" s="78">
        <v>23</v>
      </c>
      <c r="B28" s="13" t="s">
        <v>100</v>
      </c>
      <c r="C28" s="13" t="s">
        <v>19</v>
      </c>
      <c r="D28" s="14">
        <v>944</v>
      </c>
      <c r="E28" s="14">
        <v>968</v>
      </c>
      <c r="F28" s="14">
        <v>1023</v>
      </c>
      <c r="G28" s="14">
        <v>979</v>
      </c>
      <c r="H28" s="14">
        <v>3914</v>
      </c>
      <c r="I28" s="14" t="s">
        <v>274</v>
      </c>
    </row>
    <row r="29" spans="1:9" ht="12.75">
      <c r="A29" s="78">
        <v>24</v>
      </c>
      <c r="B29" s="13" t="s">
        <v>90</v>
      </c>
      <c r="C29" s="13" t="s">
        <v>36</v>
      </c>
      <c r="D29" s="14">
        <v>973</v>
      </c>
      <c r="E29" s="14">
        <v>1046</v>
      </c>
      <c r="F29" s="14">
        <v>845</v>
      </c>
      <c r="G29" s="14">
        <v>1033</v>
      </c>
      <c r="H29" s="14">
        <v>3897</v>
      </c>
      <c r="I29" s="14" t="s">
        <v>275</v>
      </c>
    </row>
    <row r="30" spans="1:9" ht="12.75">
      <c r="A30" s="78">
        <v>25</v>
      </c>
      <c r="B30" s="13" t="s">
        <v>106</v>
      </c>
      <c r="C30" s="13" t="s">
        <v>16</v>
      </c>
      <c r="D30" s="14">
        <v>918</v>
      </c>
      <c r="E30" s="14">
        <v>976</v>
      </c>
      <c r="F30" s="14">
        <v>993</v>
      </c>
      <c r="G30" s="14">
        <v>942</v>
      </c>
      <c r="H30" s="14">
        <v>3829</v>
      </c>
      <c r="I30" s="14" t="s">
        <v>276</v>
      </c>
    </row>
    <row r="31" spans="1:9" ht="12.75">
      <c r="A31" s="78">
        <v>26</v>
      </c>
      <c r="B31" s="13" t="s">
        <v>104</v>
      </c>
      <c r="C31" s="13" t="s">
        <v>56</v>
      </c>
      <c r="D31" s="14">
        <v>920</v>
      </c>
      <c r="E31" s="14">
        <v>990</v>
      </c>
      <c r="F31" s="14">
        <v>918</v>
      </c>
      <c r="G31" s="14">
        <v>998</v>
      </c>
      <c r="H31" s="14">
        <v>3826</v>
      </c>
      <c r="I31" s="14" t="s">
        <v>277</v>
      </c>
    </row>
    <row r="32" spans="1:9" ht="12.75">
      <c r="A32" s="78">
        <v>27</v>
      </c>
      <c r="B32" s="13" t="s">
        <v>96</v>
      </c>
      <c r="C32" s="13" t="s">
        <v>24</v>
      </c>
      <c r="D32" s="14">
        <v>951</v>
      </c>
      <c r="E32" s="14">
        <v>989</v>
      </c>
      <c r="F32" s="14">
        <v>923</v>
      </c>
      <c r="G32" s="14">
        <v>959</v>
      </c>
      <c r="H32" s="14">
        <v>3822</v>
      </c>
      <c r="I32" s="14" t="s">
        <v>278</v>
      </c>
    </row>
    <row r="33" spans="1:9" ht="12.75">
      <c r="A33" s="78">
        <v>28</v>
      </c>
      <c r="B33" s="13" t="s">
        <v>110</v>
      </c>
      <c r="C33" s="13" t="s">
        <v>13</v>
      </c>
      <c r="D33" s="14">
        <v>892</v>
      </c>
      <c r="E33" s="14">
        <v>958</v>
      </c>
      <c r="F33" s="14">
        <v>925</v>
      </c>
      <c r="G33" s="14">
        <v>993</v>
      </c>
      <c r="H33" s="14">
        <v>3768</v>
      </c>
      <c r="I33" s="14" t="s">
        <v>231</v>
      </c>
    </row>
    <row r="34" spans="1:9" ht="12.75">
      <c r="A34" s="78">
        <v>29</v>
      </c>
      <c r="B34" s="13" t="s">
        <v>102</v>
      </c>
      <c r="C34" s="13" t="s">
        <v>30</v>
      </c>
      <c r="D34" s="14">
        <v>928</v>
      </c>
      <c r="E34" s="14">
        <v>981</v>
      </c>
      <c r="F34" s="14">
        <v>837</v>
      </c>
      <c r="G34" s="14">
        <v>971</v>
      </c>
      <c r="H34" s="14">
        <v>3717</v>
      </c>
      <c r="I34" s="14" t="s">
        <v>279</v>
      </c>
    </row>
    <row r="35" spans="1:9" ht="12.75">
      <c r="A35" s="78">
        <v>30</v>
      </c>
      <c r="B35" s="13" t="s">
        <v>112</v>
      </c>
      <c r="C35" s="13" t="s">
        <v>24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</row>
  </sheetData>
  <mergeCells count="4">
    <mergeCell ref="A1:I1"/>
    <mergeCell ref="A2:I2"/>
    <mergeCell ref="A3:I3"/>
    <mergeCell ref="A5:I5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E34" sqref="E34"/>
    </sheetView>
  </sheetViews>
  <sheetFormatPr defaultColWidth="11.421875" defaultRowHeight="12.75"/>
  <cols>
    <col min="1" max="1" width="5.28125" style="58" customWidth="1"/>
    <col min="2" max="2" width="40.8515625" style="0" bestFit="1" customWidth="1"/>
    <col min="3" max="3" width="19.7109375" style="0" customWidth="1"/>
    <col min="4" max="4" width="5.28125" style="0" bestFit="1" customWidth="1"/>
    <col min="5" max="5" width="5.57421875" style="0" bestFit="1" customWidth="1"/>
    <col min="6" max="6" width="5.00390625" style="0" bestFit="1" customWidth="1"/>
    <col min="7" max="7" width="6.00390625" style="0" bestFit="1" customWidth="1"/>
    <col min="8" max="9" width="7.140625" style="0" bestFit="1" customWidth="1"/>
  </cols>
  <sheetData>
    <row r="1" spans="1:9" s="17" customFormat="1" ht="15">
      <c r="A1" s="82" t="s">
        <v>0</v>
      </c>
      <c r="B1" s="83"/>
      <c r="C1" s="83"/>
      <c r="D1" s="83"/>
      <c r="E1" s="83"/>
      <c r="F1" s="83"/>
      <c r="G1" s="83"/>
      <c r="H1" s="83"/>
      <c r="I1" s="83"/>
    </row>
    <row r="2" spans="1:9" s="17" customFormat="1" ht="15">
      <c r="A2" s="82" t="s">
        <v>280</v>
      </c>
      <c r="B2" s="83"/>
      <c r="C2" s="83"/>
      <c r="D2" s="83"/>
      <c r="E2" s="83"/>
      <c r="F2" s="83"/>
      <c r="G2" s="83"/>
      <c r="H2" s="83"/>
      <c r="I2" s="83"/>
    </row>
    <row r="3" spans="1:9" ht="12.75">
      <c r="A3" s="92"/>
      <c r="B3" s="93"/>
      <c r="C3" s="93"/>
      <c r="D3" s="93"/>
      <c r="E3" s="93"/>
      <c r="F3" s="93"/>
      <c r="G3" s="93"/>
      <c r="H3" s="93"/>
      <c r="I3" s="93"/>
    </row>
    <row r="4" spans="1:9" ht="12.75">
      <c r="A4" s="60"/>
      <c r="B4" s="3" t="s">
        <v>2</v>
      </c>
      <c r="C4" s="3" t="s">
        <v>3</v>
      </c>
      <c r="D4" s="4" t="s">
        <v>248</v>
      </c>
      <c r="E4" s="4" t="s">
        <v>249</v>
      </c>
      <c r="F4" s="4" t="s">
        <v>250</v>
      </c>
      <c r="G4" s="4" t="s">
        <v>251</v>
      </c>
      <c r="H4" s="4" t="s">
        <v>252</v>
      </c>
      <c r="I4" s="4" t="s">
        <v>253</v>
      </c>
    </row>
    <row r="5" spans="1:9" ht="12.75">
      <c r="A5" s="81"/>
      <c r="B5" s="81"/>
      <c r="C5" s="81"/>
      <c r="D5" s="81"/>
      <c r="E5" s="81"/>
      <c r="F5" s="81"/>
      <c r="G5" s="81"/>
      <c r="H5" s="81"/>
      <c r="I5" s="81"/>
    </row>
    <row r="6" spans="1:9" ht="12.75">
      <c r="A6" s="78">
        <v>1</v>
      </c>
      <c r="B6" s="7" t="s">
        <v>15</v>
      </c>
      <c r="C6" s="7" t="s">
        <v>16</v>
      </c>
      <c r="D6" s="8">
        <v>1029</v>
      </c>
      <c r="E6" s="8">
        <v>1064</v>
      </c>
      <c r="F6" s="8">
        <v>953</v>
      </c>
      <c r="G6" s="8">
        <v>1061</v>
      </c>
      <c r="H6" s="8">
        <v>4107</v>
      </c>
      <c r="I6" s="8" t="s">
        <v>281</v>
      </c>
    </row>
    <row r="7" spans="1:9" ht="12.75">
      <c r="A7" s="78">
        <v>2</v>
      </c>
      <c r="B7" s="9" t="s">
        <v>21</v>
      </c>
      <c r="C7" s="9" t="s">
        <v>19</v>
      </c>
      <c r="D7" s="10">
        <v>996</v>
      </c>
      <c r="E7" s="10">
        <v>1007</v>
      </c>
      <c r="F7" s="10">
        <v>968</v>
      </c>
      <c r="G7" s="10">
        <v>1105</v>
      </c>
      <c r="H7" s="10">
        <v>4076</v>
      </c>
      <c r="I7" s="10" t="s">
        <v>268</v>
      </c>
    </row>
    <row r="8" spans="1:9" ht="12.75">
      <c r="A8" s="78">
        <v>3</v>
      </c>
      <c r="B8" s="11" t="s">
        <v>12</v>
      </c>
      <c r="C8" s="11" t="s">
        <v>13</v>
      </c>
      <c r="D8" s="12">
        <v>1087</v>
      </c>
      <c r="E8" s="12">
        <v>955</v>
      </c>
      <c r="F8" s="12">
        <v>1028</v>
      </c>
      <c r="G8" s="12">
        <v>967</v>
      </c>
      <c r="H8" s="12">
        <v>4037</v>
      </c>
      <c r="I8" s="12" t="s">
        <v>282</v>
      </c>
    </row>
    <row r="9" spans="1:9" ht="12.75">
      <c r="A9" s="78">
        <v>4</v>
      </c>
      <c r="B9" s="13" t="s">
        <v>18</v>
      </c>
      <c r="C9" s="13" t="s">
        <v>19</v>
      </c>
      <c r="D9" s="14">
        <v>1020</v>
      </c>
      <c r="E9" s="14">
        <v>1004</v>
      </c>
      <c r="F9" s="14">
        <v>1040</v>
      </c>
      <c r="G9" s="14">
        <v>920</v>
      </c>
      <c r="H9" s="14">
        <v>3984</v>
      </c>
      <c r="I9" s="14" t="s">
        <v>22</v>
      </c>
    </row>
    <row r="10" spans="1:9" ht="12.75">
      <c r="A10" s="78">
        <v>5</v>
      </c>
      <c r="B10" s="13" t="s">
        <v>35</v>
      </c>
      <c r="C10" s="13" t="s">
        <v>36</v>
      </c>
      <c r="D10" s="14">
        <v>900</v>
      </c>
      <c r="E10" s="14">
        <v>1046</v>
      </c>
      <c r="F10" s="14">
        <v>947</v>
      </c>
      <c r="G10" s="14">
        <v>1035</v>
      </c>
      <c r="H10" s="14">
        <v>3928</v>
      </c>
      <c r="I10" s="14" t="s">
        <v>283</v>
      </c>
    </row>
    <row r="11" spans="1:9" ht="12.75">
      <c r="A11" s="78">
        <v>6</v>
      </c>
      <c r="B11" s="13" t="s">
        <v>23</v>
      </c>
      <c r="C11" s="13" t="s">
        <v>24</v>
      </c>
      <c r="D11" s="14">
        <v>959</v>
      </c>
      <c r="E11" s="14">
        <v>1060</v>
      </c>
      <c r="F11" s="14">
        <v>955</v>
      </c>
      <c r="G11" s="14">
        <v>925</v>
      </c>
      <c r="H11" s="14">
        <v>3899</v>
      </c>
      <c r="I11" s="14" t="s">
        <v>284</v>
      </c>
    </row>
    <row r="12" spans="1:9" ht="12.75">
      <c r="A12" s="78">
        <v>7</v>
      </c>
      <c r="B12" s="13" t="s">
        <v>26</v>
      </c>
      <c r="C12" s="13" t="s">
        <v>27</v>
      </c>
      <c r="D12" s="14">
        <v>937</v>
      </c>
      <c r="E12" s="14">
        <v>1006</v>
      </c>
      <c r="F12" s="14">
        <v>967</v>
      </c>
      <c r="G12" s="14">
        <v>955</v>
      </c>
      <c r="H12" s="14">
        <v>3865</v>
      </c>
      <c r="I12" s="14" t="s">
        <v>285</v>
      </c>
    </row>
    <row r="13" spans="1:9" ht="12.75">
      <c r="A13" s="78">
        <v>8</v>
      </c>
      <c r="B13" s="13" t="s">
        <v>46</v>
      </c>
      <c r="C13" s="13" t="s">
        <v>13</v>
      </c>
      <c r="D13" s="14">
        <v>851</v>
      </c>
      <c r="E13" s="14">
        <v>954</v>
      </c>
      <c r="F13" s="14">
        <v>928</v>
      </c>
      <c r="G13" s="14">
        <v>950</v>
      </c>
      <c r="H13" s="14">
        <v>3683</v>
      </c>
      <c r="I13" s="14" t="s">
        <v>286</v>
      </c>
    </row>
    <row r="14" spans="1:9" ht="12.75">
      <c r="A14" s="78">
        <v>9</v>
      </c>
      <c r="B14" s="13" t="s">
        <v>29</v>
      </c>
      <c r="C14" s="13" t="s">
        <v>30</v>
      </c>
      <c r="D14" s="14">
        <v>935</v>
      </c>
      <c r="E14" s="14">
        <v>851</v>
      </c>
      <c r="F14" s="14">
        <v>864</v>
      </c>
      <c r="G14" s="14">
        <v>932</v>
      </c>
      <c r="H14" s="14">
        <v>3582</v>
      </c>
      <c r="I14" s="14" t="s">
        <v>287</v>
      </c>
    </row>
    <row r="15" spans="1:9" ht="12.75">
      <c r="A15" s="78">
        <v>10</v>
      </c>
      <c r="B15" s="13" t="s">
        <v>42</v>
      </c>
      <c r="C15" s="13" t="s">
        <v>36</v>
      </c>
      <c r="D15" s="14">
        <v>857</v>
      </c>
      <c r="E15" s="14">
        <v>946</v>
      </c>
      <c r="F15" s="14">
        <v>871</v>
      </c>
      <c r="G15" s="14">
        <v>907</v>
      </c>
      <c r="H15" s="14">
        <v>3581</v>
      </c>
      <c r="I15" s="14" t="s">
        <v>288</v>
      </c>
    </row>
    <row r="16" spans="1:9" ht="12.75">
      <c r="A16" s="78">
        <v>11</v>
      </c>
      <c r="B16" s="13" t="s">
        <v>44</v>
      </c>
      <c r="C16" s="13" t="s">
        <v>16</v>
      </c>
      <c r="D16" s="14">
        <v>855</v>
      </c>
      <c r="E16" s="14">
        <v>783</v>
      </c>
      <c r="F16" s="14">
        <v>954</v>
      </c>
      <c r="G16" s="14">
        <v>940</v>
      </c>
      <c r="H16" s="14">
        <v>3532</v>
      </c>
      <c r="I16" s="14" t="s">
        <v>289</v>
      </c>
    </row>
    <row r="17" spans="1:9" ht="12.75">
      <c r="A17" s="78">
        <v>12</v>
      </c>
      <c r="B17" s="13" t="s">
        <v>38</v>
      </c>
      <c r="C17" s="13" t="s">
        <v>16</v>
      </c>
      <c r="D17" s="14">
        <v>875</v>
      </c>
      <c r="E17" s="14">
        <v>895</v>
      </c>
      <c r="F17" s="14">
        <v>770</v>
      </c>
      <c r="G17" s="14">
        <v>991</v>
      </c>
      <c r="H17" s="14">
        <v>3531</v>
      </c>
      <c r="I17" s="14" t="s">
        <v>290</v>
      </c>
    </row>
    <row r="18" spans="1:9" ht="12.75">
      <c r="A18" s="78">
        <v>13</v>
      </c>
      <c r="B18" s="13" t="s">
        <v>32</v>
      </c>
      <c r="C18" s="13" t="s">
        <v>33</v>
      </c>
      <c r="D18" s="14">
        <v>914</v>
      </c>
      <c r="E18" s="14">
        <v>831</v>
      </c>
      <c r="F18" s="14">
        <v>860</v>
      </c>
      <c r="G18" s="14">
        <v>855</v>
      </c>
      <c r="H18" s="14">
        <v>3460</v>
      </c>
      <c r="I18" s="14" t="s">
        <v>291</v>
      </c>
    </row>
    <row r="19" spans="1:9" ht="12.75">
      <c r="A19" s="78">
        <v>14</v>
      </c>
      <c r="B19" s="13" t="s">
        <v>40</v>
      </c>
      <c r="C19" s="13" t="s">
        <v>27</v>
      </c>
      <c r="D19" s="14">
        <v>862</v>
      </c>
      <c r="E19" s="14">
        <v>841</v>
      </c>
      <c r="F19" s="14">
        <v>856</v>
      </c>
      <c r="G19" s="14">
        <v>783</v>
      </c>
      <c r="H19" s="14">
        <v>3342</v>
      </c>
      <c r="I19" s="14" t="s">
        <v>292</v>
      </c>
    </row>
    <row r="20" spans="1:9" ht="12.75">
      <c r="A20" s="78">
        <v>15</v>
      </c>
      <c r="B20" s="13" t="s">
        <v>48</v>
      </c>
      <c r="C20" s="13" t="s">
        <v>24</v>
      </c>
      <c r="D20" s="14">
        <v>786</v>
      </c>
      <c r="E20" s="14">
        <v>822</v>
      </c>
      <c r="F20" s="14">
        <v>827</v>
      </c>
      <c r="G20" s="14">
        <v>753</v>
      </c>
      <c r="H20" s="14">
        <v>3188</v>
      </c>
      <c r="I20" s="14" t="s">
        <v>293</v>
      </c>
    </row>
  </sheetData>
  <mergeCells count="4">
    <mergeCell ref="A1:I1"/>
    <mergeCell ref="A2:I2"/>
    <mergeCell ref="A3:I3"/>
    <mergeCell ref="A5:I5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Z24"/>
  <sheetViews>
    <sheetView tabSelected="1" workbookViewId="0" topLeftCell="A1">
      <selection activeCell="B12" sqref="B12"/>
    </sheetView>
  </sheetViews>
  <sheetFormatPr defaultColWidth="11.421875" defaultRowHeight="12.75"/>
  <cols>
    <col min="1" max="1" width="4.7109375" style="95" customWidth="1"/>
    <col min="2" max="2" width="24.140625" style="95" customWidth="1"/>
    <col min="3" max="5" width="4.7109375" style="95" customWidth="1"/>
    <col min="6" max="6" width="5.57421875" style="96" customWidth="1"/>
    <col min="7" max="7" width="0.2890625" style="95" customWidth="1"/>
    <col min="8" max="8" width="4.7109375" style="95" customWidth="1"/>
    <col min="9" max="9" width="22.7109375" style="97" customWidth="1"/>
    <col min="10" max="12" width="4.7109375" style="95" customWidth="1"/>
    <col min="13" max="14" width="5.57421875" style="95" customWidth="1"/>
    <col min="15" max="15" width="22.8515625" style="97" customWidth="1"/>
    <col min="16" max="18" width="4.7109375" style="95" customWidth="1"/>
    <col min="19" max="19" width="8.28125" style="98" customWidth="1"/>
    <col min="20" max="20" width="5.57421875" style="95" customWidth="1"/>
    <col min="21" max="21" width="21.7109375" style="97" customWidth="1"/>
    <col min="22" max="16384" width="11.421875" style="95" customWidth="1"/>
  </cols>
  <sheetData>
    <row r="3" spans="1:21" ht="24.75">
      <c r="A3" s="94" t="s">
        <v>294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</row>
    <row r="4" spans="1:21" ht="24.75">
      <c r="A4" s="94" t="s">
        <v>310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</row>
    <row r="7" ht="15.75" thickBot="1"/>
    <row r="8" spans="1:26" ht="15.75" thickBot="1">
      <c r="A8" s="99"/>
      <c r="B8" s="99"/>
      <c r="C8" s="100">
        <v>1</v>
      </c>
      <c r="D8" s="100">
        <v>2</v>
      </c>
      <c r="E8" s="100">
        <v>3</v>
      </c>
      <c r="F8" s="101" t="s">
        <v>252</v>
      </c>
      <c r="G8" s="102"/>
      <c r="H8" s="65"/>
      <c r="I8" s="66"/>
      <c r="J8" s="65"/>
      <c r="K8" s="65"/>
      <c r="L8" s="65"/>
      <c r="M8" s="65"/>
      <c r="N8" s="65"/>
      <c r="O8" s="66"/>
      <c r="P8" s="65"/>
      <c r="Q8" s="65"/>
      <c r="R8" s="65"/>
      <c r="T8" s="65"/>
      <c r="U8" s="66"/>
      <c r="V8" s="99"/>
      <c r="W8" s="99"/>
      <c r="X8" s="99"/>
      <c r="Y8" s="99"/>
      <c r="Z8" s="99"/>
    </row>
    <row r="9" spans="1:26" ht="19.5" thickBot="1">
      <c r="A9" s="67">
        <v>1</v>
      </c>
      <c r="B9" s="68" t="s">
        <v>311</v>
      </c>
      <c r="C9" s="69">
        <v>174</v>
      </c>
      <c r="D9" s="70">
        <v>202</v>
      </c>
      <c r="E9" s="70">
        <v>180</v>
      </c>
      <c r="F9" s="71">
        <f>SUM(C9:E9)</f>
        <v>556</v>
      </c>
      <c r="G9" s="103"/>
      <c r="H9" s="65"/>
      <c r="I9" s="66"/>
      <c r="J9" s="104">
        <v>1</v>
      </c>
      <c r="K9" s="104">
        <v>2</v>
      </c>
      <c r="L9" s="104">
        <v>3</v>
      </c>
      <c r="M9" s="105" t="s">
        <v>252</v>
      </c>
      <c r="N9" s="106"/>
      <c r="O9" s="66"/>
      <c r="P9" s="65"/>
      <c r="Q9" s="65"/>
      <c r="R9" s="65"/>
      <c r="T9" s="65"/>
      <c r="U9" s="66"/>
      <c r="V9" s="99"/>
      <c r="W9" s="99"/>
      <c r="X9" s="99"/>
      <c r="Y9" s="99"/>
      <c r="Z9" s="99"/>
    </row>
    <row r="10" spans="1:26" ht="21.75" customHeight="1" thickBot="1">
      <c r="A10" s="107"/>
      <c r="B10" s="108"/>
      <c r="C10" s="109"/>
      <c r="D10" s="110"/>
      <c r="E10" s="110"/>
      <c r="F10" s="111"/>
      <c r="G10" s="99"/>
      <c r="H10" s="112" t="s">
        <v>297</v>
      </c>
      <c r="I10" s="113" t="str">
        <f>IF(F9&gt;F11,B9,IF(F11&gt;F9,B11,""))</f>
        <v>ERNESTO GUEVARA</v>
      </c>
      <c r="J10" s="114">
        <v>180</v>
      </c>
      <c r="K10" s="114">
        <v>191</v>
      </c>
      <c r="L10" s="114">
        <v>188</v>
      </c>
      <c r="M10" s="115">
        <f>SUM(J10:L10)</f>
        <v>559</v>
      </c>
      <c r="N10" s="116"/>
      <c r="O10" s="66"/>
      <c r="P10" s="104">
        <v>1</v>
      </c>
      <c r="Q10" s="104">
        <v>2</v>
      </c>
      <c r="R10" s="104">
        <v>3</v>
      </c>
      <c r="S10" s="105" t="s">
        <v>252</v>
      </c>
      <c r="T10" s="106"/>
      <c r="U10" s="66"/>
      <c r="V10" s="99"/>
      <c r="W10" s="99"/>
      <c r="X10" s="99"/>
      <c r="Y10" s="99"/>
      <c r="Z10" s="99"/>
    </row>
    <row r="11" spans="1:26" ht="19.5" thickBot="1">
      <c r="A11" s="117">
        <v>8</v>
      </c>
      <c r="B11" s="68" t="s">
        <v>86</v>
      </c>
      <c r="C11" s="68">
        <v>214</v>
      </c>
      <c r="D11" s="118">
        <v>180</v>
      </c>
      <c r="E11" s="118">
        <v>213</v>
      </c>
      <c r="F11" s="71">
        <f>SUM(C11:E11)</f>
        <v>607</v>
      </c>
      <c r="G11" s="103"/>
      <c r="H11" s="119"/>
      <c r="I11" s="120"/>
      <c r="J11" s="65"/>
      <c r="K11" s="65"/>
      <c r="L11" s="65"/>
      <c r="M11" s="65"/>
      <c r="N11" s="65"/>
      <c r="O11" s="66"/>
      <c r="P11" s="121"/>
      <c r="Q11" s="122"/>
      <c r="R11" s="122"/>
      <c r="S11" s="123"/>
      <c r="T11" s="116"/>
      <c r="U11" s="66"/>
      <c r="V11" s="99"/>
      <c r="W11" s="99"/>
      <c r="X11" s="99"/>
      <c r="Y11" s="99"/>
      <c r="Z11" s="99"/>
    </row>
    <row r="12" spans="1:26" ht="21.75" customHeight="1" thickBot="1">
      <c r="A12" s="107"/>
      <c r="B12" s="96"/>
      <c r="C12" s="96"/>
      <c r="D12" s="96"/>
      <c r="E12" s="96"/>
      <c r="G12" s="99"/>
      <c r="H12" s="124"/>
      <c r="I12" s="125"/>
      <c r="J12" s="126" t="str">
        <f>+O12</f>
        <v>FRANCISCO VELANDIA</v>
      </c>
      <c r="K12" s="127"/>
      <c r="L12" s="127"/>
      <c r="M12" s="128"/>
      <c r="N12" s="112" t="s">
        <v>299</v>
      </c>
      <c r="O12" s="113" t="str">
        <f>IF(M10&gt;M14,I10,IF(M14&gt;M10,I14," EMPATE "))</f>
        <v>FRANCISCO VELANDIA</v>
      </c>
      <c r="P12" s="129">
        <v>177</v>
      </c>
      <c r="Q12" s="114">
        <v>223</v>
      </c>
      <c r="R12" s="114">
        <v>180</v>
      </c>
      <c r="S12" s="115">
        <f>SUM(P12:R12)</f>
        <v>580</v>
      </c>
      <c r="T12" s="130"/>
      <c r="U12" s="66"/>
      <c r="V12" s="99"/>
      <c r="W12" s="99"/>
      <c r="X12" s="99"/>
      <c r="Y12" s="99"/>
      <c r="Z12" s="99"/>
    </row>
    <row r="13" spans="1:26" ht="19.5" thickBot="1">
      <c r="A13" s="67">
        <v>4</v>
      </c>
      <c r="B13" s="68" t="s">
        <v>312</v>
      </c>
      <c r="C13" s="68">
        <v>168</v>
      </c>
      <c r="D13" s="118">
        <v>216</v>
      </c>
      <c r="E13" s="118">
        <v>204</v>
      </c>
      <c r="F13" s="131">
        <f>SUM(C13:E13)</f>
        <v>588</v>
      </c>
      <c r="G13" s="103"/>
      <c r="H13" s="124"/>
      <c r="I13" s="132"/>
      <c r="J13" s="116"/>
      <c r="K13" s="116"/>
      <c r="L13" s="116"/>
      <c r="M13" s="119"/>
      <c r="N13" s="119"/>
      <c r="O13" s="133"/>
      <c r="P13" s="116"/>
      <c r="Q13" s="116"/>
      <c r="R13" s="116"/>
      <c r="S13" s="134"/>
      <c r="T13" s="116"/>
      <c r="U13" s="66"/>
      <c r="V13" s="99"/>
      <c r="W13" s="99"/>
      <c r="X13" s="99"/>
      <c r="Y13" s="99"/>
      <c r="Z13" s="99"/>
    </row>
    <row r="14" spans="1:26" ht="21.75" customHeight="1" thickBot="1">
      <c r="A14" s="107"/>
      <c r="B14" s="108"/>
      <c r="C14" s="109"/>
      <c r="D14" s="110"/>
      <c r="E14" s="110"/>
      <c r="F14" s="111"/>
      <c r="G14" s="99"/>
      <c r="H14" s="112" t="s">
        <v>301</v>
      </c>
      <c r="I14" s="113" t="str">
        <f>IF(F13&gt;F15,B13,IF(F15&gt;F13,B15,""))</f>
        <v>FRANCISCO VELANDIA</v>
      </c>
      <c r="J14" s="129">
        <v>187</v>
      </c>
      <c r="K14" s="114">
        <v>210</v>
      </c>
      <c r="L14" s="114">
        <v>175</v>
      </c>
      <c r="M14" s="123">
        <f>SUM(J14:L14)</f>
        <v>572</v>
      </c>
      <c r="N14" s="119"/>
      <c r="O14" s="133"/>
      <c r="P14" s="116"/>
      <c r="Q14" s="116"/>
      <c r="R14" s="116"/>
      <c r="S14" s="134"/>
      <c r="T14" s="116"/>
      <c r="U14" s="66"/>
      <c r="V14" s="99"/>
      <c r="W14" s="99"/>
      <c r="X14" s="99"/>
      <c r="Y14" s="99"/>
      <c r="Z14" s="99"/>
    </row>
    <row r="15" spans="1:26" ht="19.5" thickBot="1">
      <c r="A15" s="117">
        <v>5</v>
      </c>
      <c r="B15" s="68" t="s">
        <v>313</v>
      </c>
      <c r="C15" s="68">
        <v>185</v>
      </c>
      <c r="D15" s="118">
        <v>202</v>
      </c>
      <c r="E15" s="118">
        <v>169</v>
      </c>
      <c r="F15" s="71">
        <f>SUM(C15:E15)</f>
        <v>556</v>
      </c>
      <c r="G15" s="99"/>
      <c r="H15" s="119"/>
      <c r="I15" s="133"/>
      <c r="J15" s="116"/>
      <c r="K15" s="116"/>
      <c r="L15" s="116"/>
      <c r="M15" s="119"/>
      <c r="N15" s="119"/>
      <c r="O15" s="133"/>
      <c r="P15" s="116"/>
      <c r="Q15" s="116"/>
      <c r="R15" s="116"/>
      <c r="S15" s="134"/>
      <c r="T15" s="116"/>
      <c r="U15" s="66"/>
      <c r="V15" s="99"/>
      <c r="W15" s="99"/>
      <c r="X15" s="99"/>
      <c r="Y15" s="99"/>
      <c r="Z15" s="99"/>
    </row>
    <row r="16" spans="1:26" ht="19.5" thickBot="1">
      <c r="A16" s="107"/>
      <c r="B16" s="96"/>
      <c r="C16" s="96"/>
      <c r="D16" s="96"/>
      <c r="E16" s="96"/>
      <c r="G16" s="99"/>
      <c r="H16" s="124"/>
      <c r="I16" s="66"/>
      <c r="J16" s="65"/>
      <c r="K16" s="65"/>
      <c r="L16" s="65"/>
      <c r="M16" s="124"/>
      <c r="N16" s="124"/>
      <c r="O16" s="135"/>
      <c r="P16" s="126" t="str">
        <f>+U16</f>
        <v>FRANCISCO VELANDIA</v>
      </c>
      <c r="Q16" s="127"/>
      <c r="R16" s="127"/>
      <c r="S16" s="128"/>
      <c r="T16" s="136" t="s">
        <v>302</v>
      </c>
      <c r="U16" s="137" t="str">
        <f>IF(S12&gt;S20,O12,IF(S20&gt;S12,O20," EMPATE "))</f>
        <v>FRANCISCO VELANDIA</v>
      </c>
      <c r="V16" s="99"/>
      <c r="W16" s="99"/>
      <c r="X16" s="99"/>
      <c r="Y16" s="99"/>
      <c r="Z16" s="99"/>
    </row>
    <row r="17" spans="1:26" ht="19.5" thickBot="1">
      <c r="A17" s="67">
        <v>3</v>
      </c>
      <c r="B17" s="68" t="s">
        <v>314</v>
      </c>
      <c r="C17" s="68">
        <v>178</v>
      </c>
      <c r="D17" s="118">
        <v>152</v>
      </c>
      <c r="E17" s="118">
        <v>204</v>
      </c>
      <c r="F17" s="131">
        <f>SUM(C17:E17)</f>
        <v>534</v>
      </c>
      <c r="G17" s="99"/>
      <c r="H17" s="124"/>
      <c r="I17" s="66"/>
      <c r="J17" s="65"/>
      <c r="K17" s="65"/>
      <c r="L17" s="65"/>
      <c r="M17" s="124"/>
      <c r="N17" s="124"/>
      <c r="O17" s="133"/>
      <c r="P17" s="116"/>
      <c r="Q17" s="116"/>
      <c r="R17" s="116"/>
      <c r="S17" s="134"/>
      <c r="T17" s="138"/>
      <c r="U17" s="133"/>
      <c r="V17" s="103"/>
      <c r="W17" s="99"/>
      <c r="X17" s="99"/>
      <c r="Y17" s="99"/>
      <c r="Z17" s="99"/>
    </row>
    <row r="18" spans="1:26" ht="21.75" customHeight="1" thickBot="1">
      <c r="A18" s="139"/>
      <c r="B18" s="108"/>
      <c r="C18" s="109" t="str">
        <f>+I18</f>
        <v>IVAN BETANCURT</v>
      </c>
      <c r="D18" s="110"/>
      <c r="E18" s="110"/>
      <c r="F18" s="111"/>
      <c r="G18" s="99"/>
      <c r="H18" s="112" t="s">
        <v>304</v>
      </c>
      <c r="I18" s="113" t="str">
        <f>IF(F17&gt;F19,B17,IF(F19&gt;F17,B19,""))</f>
        <v>IVAN BETANCURT</v>
      </c>
      <c r="J18" s="129">
        <v>202</v>
      </c>
      <c r="K18" s="114">
        <v>153</v>
      </c>
      <c r="L18" s="114">
        <v>168</v>
      </c>
      <c r="M18" s="115">
        <f>SUM(J18:L18)</f>
        <v>523</v>
      </c>
      <c r="N18" s="119"/>
      <c r="O18" s="133"/>
      <c r="P18" s="116"/>
      <c r="Q18" s="116"/>
      <c r="R18" s="116"/>
      <c r="S18" s="134"/>
      <c r="T18" s="140"/>
      <c r="U18" s="133"/>
      <c r="V18" s="103"/>
      <c r="W18" s="99"/>
      <c r="X18" s="99"/>
      <c r="Y18" s="99"/>
      <c r="Z18" s="99"/>
    </row>
    <row r="19" spans="1:26" ht="19.5" thickBot="1">
      <c r="A19" s="117">
        <v>6</v>
      </c>
      <c r="B19" s="68" t="s">
        <v>315</v>
      </c>
      <c r="C19" s="68">
        <v>166</v>
      </c>
      <c r="D19" s="118">
        <v>153</v>
      </c>
      <c r="E19" s="118">
        <v>146</v>
      </c>
      <c r="F19" s="71">
        <f>SUM(C19:E19)</f>
        <v>465</v>
      </c>
      <c r="G19" s="99"/>
      <c r="H19" s="119"/>
      <c r="I19" s="120"/>
      <c r="J19" s="116"/>
      <c r="K19" s="116"/>
      <c r="L19" s="116"/>
      <c r="M19" s="119"/>
      <c r="N19" s="119"/>
      <c r="O19" s="133"/>
      <c r="P19" s="116"/>
      <c r="Q19" s="116"/>
      <c r="R19" s="116"/>
      <c r="S19" s="134"/>
      <c r="T19" s="140"/>
      <c r="U19" s="133"/>
      <c r="V19" s="103"/>
      <c r="W19" s="99"/>
      <c r="X19" s="99"/>
      <c r="Y19" s="99"/>
      <c r="Z19" s="99"/>
    </row>
    <row r="20" spans="1:26" ht="21.75" customHeight="1" thickBot="1">
      <c r="A20" s="107"/>
      <c r="B20" s="141"/>
      <c r="C20" s="142"/>
      <c r="D20" s="142"/>
      <c r="E20" s="142"/>
      <c r="G20" s="99"/>
      <c r="H20" s="119"/>
      <c r="I20" s="125"/>
      <c r="J20" s="126"/>
      <c r="K20" s="127"/>
      <c r="L20" s="127"/>
      <c r="M20" s="128"/>
      <c r="N20" s="112" t="s">
        <v>306</v>
      </c>
      <c r="O20" s="113" t="str">
        <f>IF(M18&gt;M22,I18,IF(M22&gt;M18,I22," EMPATE "))</f>
        <v>HUMBERTO PLATA</v>
      </c>
      <c r="P20" s="129">
        <v>212</v>
      </c>
      <c r="Q20" s="114">
        <v>178</v>
      </c>
      <c r="R20" s="114">
        <v>156</v>
      </c>
      <c r="S20" s="115">
        <f>SUM(P20:R20)</f>
        <v>546</v>
      </c>
      <c r="T20" s="116"/>
      <c r="U20" s="133"/>
      <c r="V20" s="103"/>
      <c r="W20" s="99"/>
      <c r="X20" s="99"/>
      <c r="Y20" s="99"/>
      <c r="Z20" s="99"/>
    </row>
    <row r="21" spans="1:26" ht="19.5" thickBot="1">
      <c r="A21" s="67">
        <v>2</v>
      </c>
      <c r="B21" s="68" t="s">
        <v>316</v>
      </c>
      <c r="C21" s="68">
        <v>151</v>
      </c>
      <c r="D21" s="118">
        <v>177</v>
      </c>
      <c r="E21" s="118">
        <v>211</v>
      </c>
      <c r="F21" s="131">
        <f>SUM(C21:E21)</f>
        <v>539</v>
      </c>
      <c r="G21" s="99"/>
      <c r="H21" s="119"/>
      <c r="I21" s="120"/>
      <c r="J21" s="116"/>
      <c r="K21" s="116"/>
      <c r="L21" s="116"/>
      <c r="M21" s="119"/>
      <c r="N21" s="119"/>
      <c r="O21" s="66"/>
      <c r="P21" s="65"/>
      <c r="Q21" s="65"/>
      <c r="R21" s="65"/>
      <c r="T21" s="65"/>
      <c r="U21" s="133"/>
      <c r="V21" s="103"/>
      <c r="W21" s="99"/>
      <c r="X21" s="99"/>
      <c r="Y21" s="99"/>
      <c r="Z21" s="99"/>
    </row>
    <row r="22" spans="1:26" ht="21.75" customHeight="1" thickBot="1">
      <c r="A22" s="107"/>
      <c r="B22" s="108"/>
      <c r="C22" s="109"/>
      <c r="D22" s="110"/>
      <c r="E22" s="110"/>
      <c r="F22" s="111"/>
      <c r="G22" s="99"/>
      <c r="H22" s="112" t="s">
        <v>308</v>
      </c>
      <c r="I22" s="113" t="str">
        <f>IF(F21&gt;F23,B21,IF(F23&gt;F21,B23,""))</f>
        <v>HUMBERTO PLATA</v>
      </c>
      <c r="J22" s="129">
        <v>189</v>
      </c>
      <c r="K22" s="114">
        <v>170</v>
      </c>
      <c r="L22" s="114">
        <v>215</v>
      </c>
      <c r="M22" s="123">
        <f>SUM(J22:L22)</f>
        <v>574</v>
      </c>
      <c r="N22" s="119"/>
      <c r="O22" s="66"/>
      <c r="P22" s="65"/>
      <c r="Q22" s="65"/>
      <c r="R22" s="65"/>
      <c r="T22" s="65"/>
      <c r="U22" s="133"/>
      <c r="V22" s="103"/>
      <c r="W22" s="99"/>
      <c r="X22" s="99"/>
      <c r="Y22" s="99"/>
      <c r="Z22" s="99"/>
    </row>
    <row r="23" spans="1:26" ht="19.5" thickBot="1">
      <c r="A23" s="117">
        <v>7</v>
      </c>
      <c r="B23" s="68" t="s">
        <v>317</v>
      </c>
      <c r="C23" s="68">
        <v>174</v>
      </c>
      <c r="D23" s="118">
        <v>190</v>
      </c>
      <c r="E23" s="118">
        <v>172</v>
      </c>
      <c r="F23" s="71">
        <f>SUM(C23:E23)</f>
        <v>536</v>
      </c>
      <c r="G23" s="99"/>
      <c r="H23" s="124"/>
      <c r="I23" s="66"/>
      <c r="J23" s="65"/>
      <c r="K23" s="65"/>
      <c r="L23" s="65"/>
      <c r="M23" s="124"/>
      <c r="N23" s="124"/>
      <c r="O23" s="66"/>
      <c r="P23" s="65"/>
      <c r="Q23" s="65"/>
      <c r="R23" s="65"/>
      <c r="T23" s="65"/>
      <c r="U23" s="133"/>
      <c r="V23" s="103"/>
      <c r="W23" s="99"/>
      <c r="X23" s="99"/>
      <c r="Y23" s="99"/>
      <c r="Z23" s="99"/>
    </row>
    <row r="24" spans="21:22" ht="15">
      <c r="U24" s="143"/>
      <c r="V24" s="144"/>
    </row>
  </sheetData>
  <mergeCells count="9">
    <mergeCell ref="C22:F22"/>
    <mergeCell ref="C14:F14"/>
    <mergeCell ref="P16:S16"/>
    <mergeCell ref="C18:F18"/>
    <mergeCell ref="J20:M20"/>
    <mergeCell ref="A3:U3"/>
    <mergeCell ref="A4:U4"/>
    <mergeCell ref="C10:F10"/>
    <mergeCell ref="J12:M12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Bolera</dc:creator>
  <cp:keywords/>
  <dc:description/>
  <cp:lastModifiedBy>Bolera</cp:lastModifiedBy>
  <dcterms:created xsi:type="dcterms:W3CDTF">2011-09-17T19:20:00Z</dcterms:created>
  <dcterms:modified xsi:type="dcterms:W3CDTF">2011-09-21T21:15:04Z</dcterms:modified>
  <cp:category/>
  <cp:version/>
  <cp:contentType/>
  <cp:contentStatus/>
</cp:coreProperties>
</file>